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総務部\総務　共有\経理　H26.～\買掛金関係　Ｈ２６～\サトウ専用請求書\インボイス請求書\"/>
    </mc:Choice>
  </mc:AlternateContent>
  <xr:revisionPtr revIDLastSave="0" documentId="8_{6BC07E13-A5BA-4EEE-9869-A76B4091FE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㈱サトウ産業　専用請求書　注文書発行分（案）" sheetId="10" r:id="rId1"/>
    <sheet name="㈱サトウ産業　専用請求書　注文書発行分（案） (入力方法)" sheetId="11" r:id="rId2"/>
  </sheets>
  <definedNames>
    <definedName name="_xlnm._FilterDatabase" localSheetId="0" hidden="1">'㈱サトウ産業　専用請求書　注文書発行分（案）'!#REF!</definedName>
    <definedName name="_xlnm._FilterDatabase" localSheetId="1" hidden="1">'㈱サトウ産業　専用請求書　注文書発行分（案） (入力方法)'!#REF!</definedName>
    <definedName name="OLE_LINK1" localSheetId="0">'㈱サトウ産業　専用請求書　注文書発行分（案）'!#REF!</definedName>
    <definedName name="OLE_LINK1" localSheetId="1">'㈱サトウ産業　専用請求書　注文書発行分（案） (入力方法)'!#REF!</definedName>
    <definedName name="_xlnm.Print_Area" localSheetId="0">'㈱サトウ産業　専用請求書　注文書発行分（案）'!$A$1:$W$25</definedName>
    <definedName name="_xlnm.Print_Area" localSheetId="1">'㈱サトウ産業　専用請求書　注文書発行分（案） (入力方法)'!$A$1:$W$25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1" l="1"/>
  <c r="P21" i="11"/>
  <c r="E21" i="11"/>
  <c r="F21" i="11" s="1"/>
  <c r="G21" i="11" s="1"/>
  <c r="P20" i="11"/>
  <c r="T20" i="11" s="1"/>
  <c r="F20" i="11"/>
  <c r="G20" i="11" s="1"/>
  <c r="P19" i="11"/>
  <c r="T19" i="11" s="1"/>
  <c r="F19" i="11"/>
  <c r="G19" i="11" s="1"/>
  <c r="F16" i="11"/>
  <c r="G16" i="11" s="1"/>
  <c r="P20" i="10"/>
  <c r="T20" i="10" s="1"/>
  <c r="P21" i="10"/>
  <c r="P19" i="10"/>
  <c r="T19" i="10" s="1"/>
  <c r="F20" i="10"/>
  <c r="G20" i="10" s="1"/>
  <c r="F19" i="10"/>
  <c r="G19" i="10" s="1"/>
  <c r="E21" i="10"/>
  <c r="F21" i="10" s="1"/>
  <c r="E22" i="10"/>
  <c r="F16" i="10"/>
  <c r="G16" i="10" s="1"/>
  <c r="G7" i="10" l="1"/>
  <c r="I16" i="10"/>
  <c r="I16" i="11"/>
  <c r="G22" i="11"/>
  <c r="G7" i="11"/>
  <c r="F22" i="11"/>
  <c r="F22" i="10"/>
  <c r="G21" i="10"/>
  <c r="G2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sangyou satou</author>
  </authors>
  <commentList>
    <comment ref="N7" authorId="0" shapeId="0" xr:uid="{67D83B63-5E45-45BF-9AD8-A7093C0914E6}">
      <text>
        <r>
          <rPr>
            <b/>
            <sz val="9"/>
            <color indexed="81"/>
            <rFont val="MS P ゴシック"/>
            <family val="3"/>
            <charset val="128"/>
          </rPr>
          <t>sangyou satou:</t>
        </r>
        <r>
          <rPr>
            <sz val="9"/>
            <color indexed="81"/>
            <rFont val="MS P ゴシック"/>
            <family val="3"/>
            <charset val="128"/>
          </rPr>
          <t xml:space="preserve">
会社情報を入力してください。</t>
        </r>
      </text>
    </comment>
    <comment ref="E11" authorId="0" shapeId="0" xr:uid="{03F2342F-7504-46C3-BBBA-2A6D947391C4}">
      <text>
        <r>
          <rPr>
            <b/>
            <sz val="9"/>
            <color indexed="81"/>
            <rFont val="MS P ゴシック"/>
            <family val="3"/>
            <charset val="128"/>
          </rPr>
          <t>sangyou satou:</t>
        </r>
        <r>
          <rPr>
            <sz val="9"/>
            <color indexed="81"/>
            <rFont val="MS P ゴシック"/>
            <family val="3"/>
            <charset val="128"/>
          </rPr>
          <t xml:space="preserve">
注文書に記載の工事名を入力してください。</t>
        </r>
      </text>
    </comment>
    <comment ref="N12" authorId="0" shapeId="0" xr:uid="{497CC8E5-F698-4DE4-AD29-3340683D3D3D}">
      <text>
        <r>
          <rPr>
            <b/>
            <sz val="9"/>
            <color indexed="81"/>
            <rFont val="MS P ゴシック"/>
            <family val="3"/>
            <charset val="128"/>
          </rPr>
          <t>sangyou satou:</t>
        </r>
        <r>
          <rPr>
            <sz val="9"/>
            <color indexed="81"/>
            <rFont val="MS P ゴシック"/>
            <family val="3"/>
            <charset val="128"/>
          </rPr>
          <t xml:space="preserve">
市外局番から、ハイフン有で入力をしてください。</t>
        </r>
      </text>
    </comment>
    <comment ref="E13" authorId="0" shapeId="0" xr:uid="{43002DF2-EA1B-4733-AE98-62C62E6BB582}">
      <text>
        <r>
          <rPr>
            <b/>
            <sz val="9"/>
            <color indexed="81"/>
            <rFont val="MS P ゴシック"/>
            <family val="3"/>
            <charset val="128"/>
          </rPr>
          <t>sangyou satou:</t>
        </r>
        <r>
          <rPr>
            <sz val="9"/>
            <color indexed="81"/>
            <rFont val="MS P ゴシック"/>
            <family val="3"/>
            <charset val="128"/>
          </rPr>
          <t xml:space="preserve">
注文書に記載の工事内容等を入力してください。</t>
        </r>
      </text>
    </comment>
    <comment ref="E16" authorId="0" shapeId="0" xr:uid="{DE84A4C0-C7DA-4FF4-9FDC-AF84C165FED4}">
      <text>
        <r>
          <rPr>
            <b/>
            <sz val="9"/>
            <color indexed="81"/>
            <rFont val="MS P ゴシック"/>
            <family val="3"/>
            <charset val="128"/>
          </rPr>
          <t>sangyou satou:</t>
        </r>
        <r>
          <rPr>
            <sz val="9"/>
            <color indexed="81"/>
            <rFont val="MS P ゴシック"/>
            <family val="3"/>
            <charset val="128"/>
          </rPr>
          <t xml:space="preserve">
注文書に記載の税抜合計金額を入力してください。
</t>
        </r>
      </text>
    </comment>
    <comment ref="H16" authorId="0" shapeId="0" xr:uid="{EEE0C652-EA47-4BBB-9ED9-9A2F900C96A9}">
      <text>
        <r>
          <rPr>
            <b/>
            <sz val="9"/>
            <color indexed="81"/>
            <rFont val="MS P ゴシック"/>
            <family val="3"/>
            <charset val="128"/>
          </rPr>
          <t>sangyou satou:</t>
        </r>
        <r>
          <rPr>
            <sz val="9"/>
            <color indexed="81"/>
            <rFont val="MS P ゴシック"/>
            <family val="3"/>
            <charset val="128"/>
          </rPr>
          <t xml:space="preserve">
注文書の左下に記入してある番号を入力してください。</t>
        </r>
      </text>
    </comment>
    <comment ref="E19" authorId="0" shapeId="0" xr:uid="{EED7A60E-5522-4350-A919-7D55BBF79198}">
      <text>
        <r>
          <rPr>
            <b/>
            <sz val="9"/>
            <color indexed="81"/>
            <rFont val="MS P ゴシック"/>
            <family val="3"/>
            <charset val="128"/>
          </rPr>
          <t>sangyou satou:</t>
        </r>
        <r>
          <rPr>
            <sz val="9"/>
            <color indexed="81"/>
            <rFont val="MS P ゴシック"/>
            <family val="3"/>
            <charset val="128"/>
          </rPr>
          <t xml:space="preserve">
2回目以降の請求の場合は、前回までの請求金額（税抜き）の合計を入力してください。</t>
        </r>
      </text>
    </comment>
    <comment ref="E20" authorId="0" shapeId="0" xr:uid="{34A865B8-4784-4415-AECA-E2D9D9D8BE2D}">
      <text>
        <r>
          <rPr>
            <b/>
            <sz val="9"/>
            <color indexed="81"/>
            <rFont val="MS P ゴシック"/>
            <family val="3"/>
            <charset val="128"/>
          </rPr>
          <t>sangyou satou:</t>
        </r>
        <r>
          <rPr>
            <sz val="9"/>
            <color indexed="81"/>
            <rFont val="MS P ゴシック"/>
            <family val="3"/>
            <charset val="128"/>
          </rPr>
          <t xml:space="preserve">
今回請求する金額（税抜き）を入力してください。</t>
        </r>
      </text>
    </comment>
  </commentList>
</comments>
</file>

<file path=xl/sharedStrings.xml><?xml version="1.0" encoding="utf-8"?>
<sst xmlns="http://schemas.openxmlformats.org/spreadsheetml/2006/main" count="99" uniqueCount="47">
  <si>
    <t>〒</t>
    <phoneticPr fontId="2"/>
  </si>
  <si>
    <t>住所</t>
    <rPh sb="0" eb="2">
      <t>ジュウショ</t>
    </rPh>
    <phoneticPr fontId="2"/>
  </si>
  <si>
    <t>代表者名</t>
    <rPh sb="0" eb="3">
      <t>ダイヒョウシャ</t>
    </rPh>
    <rPh sb="3" eb="4">
      <t>メイ</t>
    </rPh>
    <phoneticPr fontId="2"/>
  </si>
  <si>
    <t>ＴＥＬ</t>
    <phoneticPr fontId="2"/>
  </si>
  <si>
    <t>ＦＡＸ</t>
    <phoneticPr fontId="2"/>
  </si>
  <si>
    <t>振込先</t>
    <rPh sb="0" eb="3">
      <t>フリコミサキ</t>
    </rPh>
    <phoneticPr fontId="2"/>
  </si>
  <si>
    <t>　下記の通り請求致します。</t>
    <rPh sb="1" eb="3">
      <t>カキ</t>
    </rPh>
    <rPh sb="4" eb="5">
      <t>トオ</t>
    </rPh>
    <rPh sb="6" eb="8">
      <t>セイキュウ</t>
    </rPh>
    <rPh sb="8" eb="9">
      <t>イタ</t>
    </rPh>
    <phoneticPr fontId="2"/>
  </si>
  <si>
    <t>請　　求　　書</t>
    <rPh sb="0" eb="1">
      <t>ショウ</t>
    </rPh>
    <rPh sb="3" eb="4">
      <t>モトム</t>
    </rPh>
    <rPh sb="6" eb="7">
      <t>ショ</t>
    </rPh>
    <phoneticPr fontId="2"/>
  </si>
  <si>
    <t>登録番号</t>
    <rPh sb="0" eb="4">
      <t>トウロクバンゴウ</t>
    </rPh>
    <phoneticPr fontId="2"/>
  </si>
  <si>
    <t>消費税</t>
    <rPh sb="0" eb="3">
      <t>ショウヒゼイ</t>
    </rPh>
    <phoneticPr fontId="2"/>
  </si>
  <si>
    <t>請求額合計（税抜）</t>
    <rPh sb="0" eb="5">
      <t>セイキュウガクゴウケイ</t>
    </rPh>
    <rPh sb="6" eb="8">
      <t>ゼイヌ</t>
    </rPh>
    <phoneticPr fontId="2"/>
  </si>
  <si>
    <t>請求額合計（税込）</t>
    <rPh sb="0" eb="5">
      <t>セイキュウガクゴウケイ</t>
    </rPh>
    <rPh sb="6" eb="8">
      <t>ゼイコ</t>
    </rPh>
    <phoneticPr fontId="2"/>
  </si>
  <si>
    <t>協力会費合計</t>
    <rPh sb="0" eb="4">
      <t>キョウリョクカイヒ</t>
    </rPh>
    <rPh sb="4" eb="6">
      <t>ゴウケイ</t>
    </rPh>
    <phoneticPr fontId="2"/>
  </si>
  <si>
    <t>備考</t>
    <rPh sb="0" eb="2">
      <t>ビコウ</t>
    </rPh>
    <phoneticPr fontId="2"/>
  </si>
  <si>
    <t>口座名義（ｶﾅ）</t>
    <rPh sb="0" eb="2">
      <t>コウザ</t>
    </rPh>
    <rPh sb="2" eb="4">
      <t>メイギ</t>
    </rPh>
    <phoneticPr fontId="2"/>
  </si>
  <si>
    <t>請求金額</t>
    <rPh sb="0" eb="4">
      <t>セイキュウキンガク</t>
    </rPh>
    <phoneticPr fontId="2"/>
  </si>
  <si>
    <t>口座種別・番号</t>
    <rPh sb="0" eb="4">
      <t>コウザシュベツ</t>
    </rPh>
    <rPh sb="5" eb="7">
      <t>バンゴウ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</si>
  <si>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</si>
  <si>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</si>
  <si>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</si>
  <si>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会社名</t>
    <rPh sb="0" eb="3">
      <t>カイシャメイ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</si>
  <si>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</si>
  <si>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</si>
  <si>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適用税率</t>
    <rPh sb="0" eb="2">
      <t>テキヨウ</t>
    </rPh>
    <rPh sb="2" eb="4">
      <t>ゼイリツ</t>
    </rPh>
    <phoneticPr fontId="2"/>
  </si>
  <si>
    <t>10%対象</t>
    <rPh sb="3" eb="5">
      <t>タイショウ</t>
    </rPh>
    <phoneticPr fontId="2"/>
  </si>
  <si>
    <t>8%対象</t>
    <rPh sb="2" eb="4">
      <t>タイショウ</t>
    </rPh>
    <phoneticPr fontId="2"/>
  </si>
  <si>
    <t>工　事　名</t>
    <rPh sb="0" eb="1">
      <t>コウ</t>
    </rPh>
    <rPh sb="2" eb="3">
      <t>コト</t>
    </rPh>
    <rPh sb="4" eb="5">
      <t>メイ</t>
    </rPh>
    <phoneticPr fontId="2"/>
  </si>
  <si>
    <t>工事金額（抜）</t>
    <rPh sb="0" eb="2">
      <t>コウジ</t>
    </rPh>
    <rPh sb="2" eb="4">
      <t>キンガク</t>
    </rPh>
    <rPh sb="5" eb="6">
      <t>ヌ</t>
    </rPh>
    <phoneticPr fontId="2"/>
  </si>
  <si>
    <t>契約金額（込）</t>
    <rPh sb="0" eb="2">
      <t>ケイヤク</t>
    </rPh>
    <rPh sb="2" eb="4">
      <t>キンガク</t>
    </rPh>
    <rPh sb="5" eb="6">
      <t>コミ</t>
    </rPh>
    <phoneticPr fontId="2"/>
  </si>
  <si>
    <t>注文書№</t>
    <rPh sb="0" eb="3">
      <t>チュウモンショ</t>
    </rPh>
    <phoneticPr fontId="2"/>
  </si>
  <si>
    <t>①契約金額</t>
    <rPh sb="1" eb="3">
      <t>ケイヤク</t>
    </rPh>
    <rPh sb="3" eb="5">
      <t>キンガク</t>
    </rPh>
    <phoneticPr fontId="2"/>
  </si>
  <si>
    <t>工事内容
及び品名</t>
    <rPh sb="0" eb="2">
      <t>コウジ</t>
    </rPh>
    <rPh sb="2" eb="4">
      <t>ナイヨウ</t>
    </rPh>
    <rPh sb="5" eb="6">
      <t>オヨ</t>
    </rPh>
    <rPh sb="7" eb="9">
      <t>ヒンメイ</t>
    </rPh>
    <phoneticPr fontId="2"/>
  </si>
  <si>
    <t>②前回迄の
請求金額</t>
    <phoneticPr fontId="2"/>
  </si>
  <si>
    <t>③今回請求額</t>
    <phoneticPr fontId="2"/>
  </si>
  <si>
    <t>①-②-③残額</t>
    <phoneticPr fontId="2"/>
  </si>
  <si>
    <t>T</t>
    <phoneticPr fontId="2"/>
  </si>
  <si>
    <t>請求金額（込）</t>
    <rPh sb="0" eb="2">
      <t>セイキュウ</t>
    </rPh>
    <rPh sb="2" eb="4">
      <t>キンガク</t>
    </rPh>
    <rPh sb="5" eb="6">
      <t>コミ</t>
    </rPh>
    <phoneticPr fontId="2"/>
  </si>
  <si>
    <t>累計金額</t>
    <rPh sb="0" eb="2">
      <t>ルイケイ</t>
    </rPh>
    <rPh sb="2" eb="4">
      <t>キンガク</t>
    </rPh>
    <phoneticPr fontId="2"/>
  </si>
  <si>
    <t>出来高</t>
    <phoneticPr fontId="2"/>
  </si>
  <si>
    <t>御中</t>
    <rPh sb="0" eb="2">
      <t>オンチュウ</t>
    </rPh>
    <phoneticPr fontId="2"/>
  </si>
  <si>
    <t>消費税率</t>
    <rPh sb="0" eb="3">
      <t>ショウヒゼイ</t>
    </rPh>
    <rPh sb="3" eb="4">
      <t>リツ</t>
    </rPh>
    <phoneticPr fontId="2"/>
  </si>
  <si>
    <t>対象外</t>
    <rPh sb="0" eb="2">
      <t>タイショウ</t>
    </rPh>
    <rPh sb="2" eb="3">
      <t>ガイ</t>
    </rPh>
    <phoneticPr fontId="2"/>
  </si>
  <si>
    <t>税抜合計金額</t>
    <rPh sb="0" eb="2">
      <t>ゼイヌキ</t>
    </rPh>
    <rPh sb="2" eb="4">
      <t>ゴウケイ</t>
    </rPh>
    <rPh sb="4" eb="6">
      <t>キンガク</t>
    </rPh>
    <phoneticPr fontId="2"/>
  </si>
  <si>
    <t>当　　・　　普</t>
    <phoneticPr fontId="2"/>
  </si>
  <si>
    <t>-</t>
    <phoneticPr fontId="2"/>
  </si>
  <si>
    <t>請求金額（込）</t>
    <rPh sb="0" eb="4">
      <t>セイキュウキンガク</t>
    </rPh>
    <rPh sb="5" eb="6">
      <t>コミ</t>
    </rPh>
    <phoneticPr fontId="2"/>
  </si>
  <si>
    <t>（注文書用）</t>
    <rPh sb="1" eb="4">
      <t>チュウモンショ</t>
    </rPh>
    <rPh sb="4" eb="5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</si>
</sst>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m/d;@"/>
    <numFmt numFmtId="177" formatCode="#,##0.0;[Red]\-#,##0.0"/>
    <numFmt numFmtId="178" formatCode="&quot;¥&quot;#,##0_);[Red]\(&quot;¥&quot;#,##0\)"/>
    <numFmt numFmtId="179" formatCode="0_);[Red]\(0\)"/>
  </numFmts>
  <fonts count="27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38" fontId="0" fillId="0" borderId="0" xfId="0" applyNumberForma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38" fontId="15" fillId="0" borderId="0" xfId="0" applyNumberFormat="1" applyFont="1" applyAlignment="1"/>
    <xf numFmtId="0" fontId="15" fillId="0" borderId="0" xfId="0" applyFont="1" applyAlignment="1">
      <alignment horizontal="center" vertical="center"/>
    </xf>
    <xf numFmtId="0" fontId="1" fillId="0" borderId="0" xfId="0" applyFont="1" applyAlignment="1"/>
    <xf numFmtId="0" fontId="12" fillId="0" borderId="0" xfId="0" applyFont="1" applyAlignment="1" applyProtection="1">
      <alignment horizontal="left" shrinkToFit="1"/>
      <protection locked="0"/>
    </xf>
    <xf numFmtId="177" fontId="11" fillId="0" borderId="0" xfId="1" applyNumberFormat="1" applyFont="1" applyFill="1" applyBorder="1" applyAlignment="1" applyProtection="1">
      <alignment horizontal="center" shrinkToFit="1"/>
      <protection locked="0"/>
    </xf>
    <xf numFmtId="38" fontId="12" fillId="0" borderId="0" xfId="1" applyFont="1" applyFill="1" applyBorder="1" applyAlignment="1" applyProtection="1">
      <alignment shrinkToFit="1"/>
      <protection locked="0"/>
    </xf>
    <xf numFmtId="9" fontId="17" fillId="0" borderId="0" xfId="1" applyNumberFormat="1" applyFont="1" applyFill="1" applyBorder="1" applyAlignment="1" applyProtection="1">
      <alignment horizontal="center" shrinkToFit="1"/>
      <protection locked="0"/>
    </xf>
    <xf numFmtId="177" fontId="12" fillId="0" borderId="0" xfId="1" applyNumberFormat="1" applyFont="1" applyFill="1" applyBorder="1" applyAlignment="1" applyProtection="1">
      <alignment shrinkToFit="1"/>
      <protection locked="0"/>
    </xf>
    <xf numFmtId="38" fontId="0" fillId="0" borderId="0" xfId="1" applyFont="1" applyFill="1" applyBorder="1" applyAlignment="1">
      <alignment horizontal="center"/>
    </xf>
    <xf numFmtId="38" fontId="12" fillId="0" borderId="0" xfId="1" applyFont="1" applyFill="1" applyBorder="1" applyAlignment="1">
      <alignment shrinkToFit="1"/>
    </xf>
    <xf numFmtId="38" fontId="12" fillId="0" borderId="0" xfId="1" applyFont="1" applyFill="1" applyBorder="1" applyAlignment="1">
      <alignment horizontal="center"/>
    </xf>
    <xf numFmtId="38" fontId="12" fillId="0" borderId="0" xfId="1" applyFont="1" applyFill="1" applyBorder="1" applyAlignment="1"/>
    <xf numFmtId="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" fillId="0" borderId="3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11" fillId="0" borderId="17" xfId="0" applyFont="1" applyBorder="1" applyProtection="1">
      <alignment vertical="center"/>
      <protection locked="0"/>
    </xf>
    <xf numFmtId="0" fontId="12" fillId="0" borderId="17" xfId="0" applyFont="1" applyBorder="1" applyProtection="1">
      <alignment vertical="center"/>
      <protection locked="0"/>
    </xf>
    <xf numFmtId="5" fontId="21" fillId="0" borderId="35" xfId="1" applyNumberFormat="1" applyFont="1" applyBorder="1">
      <alignment vertical="center"/>
    </xf>
    <xf numFmtId="5" fontId="21" fillId="3" borderId="1" xfId="1" applyNumberFormat="1" applyFont="1" applyFill="1" applyBorder="1" applyAlignment="1" applyProtection="1">
      <alignment shrinkToFit="1"/>
      <protection locked="0"/>
    </xf>
    <xf numFmtId="5" fontId="21" fillId="0" borderId="1" xfId="0" applyNumberFormat="1" applyFont="1" applyBorder="1" applyAlignment="1">
      <alignment horizontal="right"/>
    </xf>
    <xf numFmtId="5" fontId="21" fillId="0" borderId="2" xfId="0" applyNumberFormat="1" applyFont="1" applyBorder="1" applyAlignment="1">
      <alignment horizontal="right"/>
    </xf>
    <xf numFmtId="5" fontId="21" fillId="0" borderId="9" xfId="1" applyNumberFormat="1" applyFont="1" applyFill="1" applyBorder="1" applyAlignment="1" applyProtection="1">
      <alignment shrinkToFit="1"/>
      <protection locked="0"/>
    </xf>
    <xf numFmtId="5" fontId="21" fillId="0" borderId="35" xfId="0" applyNumberFormat="1" applyFont="1" applyBorder="1" applyAlignment="1" applyProtection="1">
      <alignment shrinkToFit="1"/>
      <protection locked="0"/>
    </xf>
    <xf numFmtId="5" fontId="21" fillId="0" borderId="52" xfId="0" applyNumberFormat="1" applyFont="1" applyBorder="1" applyAlignment="1" applyProtection="1">
      <alignment shrinkToFit="1"/>
      <protection locked="0"/>
    </xf>
    <xf numFmtId="178" fontId="5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>
      <alignment vertical="center"/>
    </xf>
    <xf numFmtId="9" fontId="15" fillId="2" borderId="0" xfId="0" applyNumberFormat="1" applyFont="1" applyFill="1" applyAlignment="1">
      <alignment horizontal="center" vertical="center"/>
    </xf>
    <xf numFmtId="38" fontId="17" fillId="2" borderId="0" xfId="0" applyNumberFormat="1" applyFont="1" applyFill="1" applyAlignment="1">
      <alignment shrinkToFit="1"/>
    </xf>
    <xf numFmtId="0" fontId="17" fillId="0" borderId="0" xfId="0" applyFont="1" applyAlignment="1">
      <alignment horizontal="center" vertical="center" shrinkToFit="1"/>
    </xf>
    <xf numFmtId="38" fontId="15" fillId="0" borderId="0" xfId="0" applyNumberFormat="1" applyFont="1">
      <alignment vertical="center"/>
    </xf>
    <xf numFmtId="0" fontId="3" fillId="0" borderId="0" xfId="0" applyFont="1" applyAlignment="1">
      <alignment vertical="center" shrinkToFit="1"/>
    </xf>
    <xf numFmtId="38" fontId="15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17" fillId="3" borderId="15" xfId="0" applyFont="1" applyFill="1" applyBorder="1" applyProtection="1">
      <alignment vertical="center"/>
      <protection locked="0"/>
    </xf>
    <xf numFmtId="0" fontId="17" fillId="3" borderId="20" xfId="0" applyFont="1" applyFill="1" applyBorder="1" applyProtection="1">
      <alignment vertical="center"/>
      <protection locked="0"/>
    </xf>
    <xf numFmtId="0" fontId="17" fillId="3" borderId="20" xfId="0" applyFont="1" applyFill="1" applyBorder="1" applyAlignment="1" applyProtection="1">
      <alignment horizontal="center" vertical="center"/>
      <protection locked="0"/>
    </xf>
    <xf numFmtId="5" fontId="21" fillId="3" borderId="35" xfId="1" applyNumberFormat="1" applyFont="1" applyFill="1" applyBorder="1" applyProtection="1">
      <alignment vertical="center"/>
      <protection locked="0"/>
    </xf>
    <xf numFmtId="179" fontId="21" fillId="3" borderId="35" xfId="0" applyNumberFormat="1" applyFont="1" applyFill="1" applyBorder="1" applyAlignment="1" applyProtection="1">
      <alignment horizontal="center" vertical="center"/>
      <protection locked="0"/>
    </xf>
    <xf numFmtId="9" fontId="11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8" fillId="3" borderId="28" xfId="0" applyFont="1" applyFill="1" applyBorder="1" applyAlignment="1" applyProtection="1">
      <alignment horizontal="center" vertical="center"/>
      <protection locked="0"/>
    </xf>
    <xf numFmtId="0" fontId="11" fillId="3" borderId="24" xfId="0" applyFont="1" applyFill="1" applyBorder="1" applyProtection="1">
      <alignment vertical="center"/>
      <protection locked="0"/>
    </xf>
    <xf numFmtId="0" fontId="11" fillId="3" borderId="25" xfId="0" applyFont="1" applyFill="1" applyBorder="1" applyProtection="1">
      <alignment vertical="center"/>
      <protection locked="0"/>
    </xf>
    <xf numFmtId="0" fontId="12" fillId="3" borderId="25" xfId="0" applyFont="1" applyFill="1" applyBorder="1" applyAlignment="1" applyProtection="1">
      <alignment horizontal="center" vertical="center"/>
      <protection locked="0"/>
    </xf>
    <xf numFmtId="0" fontId="12" fillId="3" borderId="25" xfId="0" applyFont="1" applyFill="1" applyBorder="1" applyProtection="1">
      <alignment vertical="center"/>
      <protection locked="0"/>
    </xf>
    <xf numFmtId="0" fontId="12" fillId="3" borderId="26" xfId="0" applyFont="1" applyFill="1" applyBorder="1" applyAlignment="1" applyProtection="1">
      <alignment horizontal="center" vertical="center"/>
      <protection locked="0"/>
    </xf>
    <xf numFmtId="0" fontId="21" fillId="0" borderId="36" xfId="0" applyFont="1" applyBorder="1" applyAlignment="1">
      <alignment horizontal="center" vertical="center"/>
    </xf>
    <xf numFmtId="5" fontId="25" fillId="3" borderId="1" xfId="1" applyNumberFormat="1" applyFont="1" applyFill="1" applyBorder="1" applyAlignment="1" applyProtection="1">
      <alignment shrinkToFit="1"/>
      <protection locked="0"/>
    </xf>
    <xf numFmtId="5" fontId="25" fillId="0" borderId="1" xfId="0" applyNumberFormat="1" applyFont="1" applyBorder="1" applyAlignment="1">
      <alignment horizontal="right"/>
    </xf>
    <xf numFmtId="5" fontId="25" fillId="0" borderId="2" xfId="0" applyNumberFormat="1" applyFont="1" applyBorder="1" applyAlignment="1">
      <alignment horizontal="right"/>
    </xf>
    <xf numFmtId="9" fontId="21" fillId="0" borderId="36" xfId="0" applyNumberFormat="1" applyFont="1" applyBorder="1" applyAlignment="1">
      <alignment horizontal="center" vertical="center"/>
    </xf>
    <xf numFmtId="0" fontId="18" fillId="0" borderId="2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right" vertical="center"/>
      <protection locked="0"/>
    </xf>
    <xf numFmtId="179" fontId="11" fillId="3" borderId="35" xfId="0" applyNumberFormat="1" applyFont="1" applyFill="1" applyBorder="1" applyAlignment="1" applyProtection="1">
      <alignment horizontal="center" vertical="center"/>
      <protection locked="0"/>
    </xf>
    <xf numFmtId="3" fontId="13" fillId="3" borderId="1" xfId="1" applyNumberFormat="1" applyFont="1" applyFill="1" applyBorder="1" applyAlignment="1" applyProtection="1">
      <alignment shrinkToFit="1"/>
      <protection locked="0"/>
    </xf>
    <xf numFmtId="3" fontId="13" fillId="0" borderId="1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3" fontId="25" fillId="3" borderId="1" xfId="1" applyNumberFormat="1" applyFont="1" applyFill="1" applyBorder="1" applyAlignment="1" applyProtection="1">
      <alignment shrinkToFit="1"/>
      <protection locked="0"/>
    </xf>
    <xf numFmtId="3" fontId="25" fillId="0" borderId="1" xfId="0" applyNumberFormat="1" applyFont="1" applyBorder="1" applyAlignment="1">
      <alignment horizontal="right"/>
    </xf>
    <xf numFmtId="3" fontId="25" fillId="0" borderId="2" xfId="0" applyNumberFormat="1" applyFont="1" applyBorder="1" applyAlignment="1">
      <alignment horizontal="right"/>
    </xf>
    <xf numFmtId="3" fontId="13" fillId="0" borderId="9" xfId="1" applyNumberFormat="1" applyFont="1" applyFill="1" applyBorder="1" applyAlignment="1" applyProtection="1">
      <alignment shrinkToFit="1"/>
      <protection locked="0"/>
    </xf>
    <xf numFmtId="3" fontId="13" fillId="0" borderId="35" xfId="0" applyNumberFormat="1" applyFont="1" applyBorder="1" applyAlignment="1" applyProtection="1">
      <alignment shrinkToFit="1"/>
      <protection locked="0"/>
    </xf>
    <xf numFmtId="3" fontId="13" fillId="0" borderId="52" xfId="0" applyNumberFormat="1" applyFont="1" applyBorder="1" applyAlignment="1" applyProtection="1">
      <alignment shrinkToFit="1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9" fontId="11" fillId="0" borderId="56" xfId="0" applyNumberFormat="1" applyFont="1" applyBorder="1" applyAlignment="1">
      <alignment horizontal="center" vertical="center"/>
    </xf>
    <xf numFmtId="9" fontId="11" fillId="0" borderId="57" xfId="0" applyNumberFormat="1" applyFont="1" applyBorder="1" applyAlignment="1">
      <alignment horizontal="center" vertical="center"/>
    </xf>
    <xf numFmtId="9" fontId="11" fillId="0" borderId="58" xfId="0" applyNumberFormat="1" applyFont="1" applyBorder="1" applyAlignment="1">
      <alignment horizontal="center" vertical="center"/>
    </xf>
    <xf numFmtId="0" fontId="12" fillId="3" borderId="10" xfId="0" applyFont="1" applyFill="1" applyBorder="1" applyProtection="1">
      <alignment vertical="center"/>
      <protection locked="0"/>
    </xf>
    <xf numFmtId="0" fontId="12" fillId="3" borderId="0" xfId="0" applyFont="1" applyFill="1" applyProtection="1">
      <alignment vertical="center"/>
      <protection locked="0"/>
    </xf>
    <xf numFmtId="0" fontId="12" fillId="3" borderId="12" xfId="0" applyFont="1" applyFill="1" applyBorder="1" applyProtection="1">
      <alignment vertical="center"/>
      <protection locked="0"/>
    </xf>
    <xf numFmtId="0" fontId="26" fillId="3" borderId="10" xfId="0" applyFont="1" applyFill="1" applyBorder="1" applyProtection="1">
      <alignment vertical="center"/>
      <protection locked="0"/>
    </xf>
    <xf numFmtId="0" fontId="26" fillId="3" borderId="0" xfId="0" applyFont="1" applyFill="1" applyProtection="1">
      <alignment vertical="center"/>
      <protection locked="0"/>
    </xf>
    <xf numFmtId="0" fontId="26" fillId="3" borderId="12" xfId="0" applyFont="1" applyFill="1" applyBorder="1" applyProtection="1">
      <alignment vertical="center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12" fillId="3" borderId="4" xfId="0" applyFont="1" applyFill="1" applyBorder="1" applyProtection="1">
      <alignment vertical="center"/>
      <protection locked="0"/>
    </xf>
    <xf numFmtId="0" fontId="12" fillId="3" borderId="5" xfId="0" applyFont="1" applyFill="1" applyBorder="1" applyProtection="1">
      <alignment vertical="center"/>
      <protection locked="0"/>
    </xf>
    <xf numFmtId="0" fontId="12" fillId="3" borderId="11" xfId="0" applyFont="1" applyFill="1" applyBorder="1" applyProtection="1">
      <alignment vertical="center"/>
      <protection locked="0"/>
    </xf>
    <xf numFmtId="0" fontId="14" fillId="0" borderId="38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5" fontId="22" fillId="0" borderId="53" xfId="0" applyNumberFormat="1" applyFont="1" applyBorder="1" applyAlignment="1">
      <alignment horizontal="right" vertical="center"/>
    </xf>
    <xf numFmtId="0" fontId="22" fillId="0" borderId="39" xfId="0" applyFont="1" applyBorder="1" applyAlignment="1">
      <alignment horizontal="right" vertical="center"/>
    </xf>
    <xf numFmtId="0" fontId="22" fillId="0" borderId="54" xfId="0" applyFont="1" applyBorder="1" applyAlignment="1">
      <alignment horizontal="right" vertical="center"/>
    </xf>
    <xf numFmtId="0" fontId="22" fillId="0" borderId="46" xfId="0" applyFont="1" applyBorder="1" applyAlignment="1">
      <alignment horizontal="right" vertical="center"/>
    </xf>
    <xf numFmtId="0" fontId="22" fillId="0" borderId="55" xfId="0" applyFont="1" applyBorder="1" applyAlignment="1">
      <alignment horizontal="right" vertical="center"/>
    </xf>
    <xf numFmtId="0" fontId="22" fillId="0" borderId="42" xfId="0" applyFont="1" applyBorder="1" applyAlignment="1">
      <alignment horizontal="right" vertical="center"/>
    </xf>
    <xf numFmtId="179" fontId="17" fillId="3" borderId="20" xfId="0" applyNumberFormat="1" applyFont="1" applyFill="1" applyBorder="1" applyAlignment="1" applyProtection="1">
      <alignment horizontal="left" vertical="center"/>
      <protection locked="0"/>
    </xf>
    <xf numFmtId="179" fontId="17" fillId="3" borderId="21" xfId="0" applyNumberFormat="1" applyFont="1" applyFill="1" applyBorder="1" applyAlignment="1" applyProtection="1">
      <alignment horizontal="left" vertical="center"/>
      <protection locked="0"/>
    </xf>
    <xf numFmtId="176" fontId="19" fillId="0" borderId="31" xfId="0" applyNumberFormat="1" applyFont="1" applyBorder="1" applyAlignment="1" applyProtection="1">
      <alignment horizontal="center" vertical="center" shrinkToFit="1"/>
      <protection locked="0"/>
    </xf>
    <xf numFmtId="176" fontId="19" fillId="0" borderId="32" xfId="0" applyNumberFormat="1" applyFont="1" applyBorder="1" applyAlignment="1" applyProtection="1">
      <alignment horizontal="center" vertical="center" shrinkToFit="1"/>
      <protection locked="0"/>
    </xf>
    <xf numFmtId="176" fontId="19" fillId="0" borderId="34" xfId="0" applyNumberFormat="1" applyFont="1" applyBorder="1" applyAlignment="1" applyProtection="1">
      <alignment horizontal="center" vertical="center" shrinkToFit="1"/>
      <protection locked="0"/>
    </xf>
    <xf numFmtId="176" fontId="19" fillId="0" borderId="35" xfId="0" applyNumberFormat="1" applyFont="1" applyBorder="1" applyAlignment="1" applyProtection="1">
      <alignment horizontal="center" vertical="center" shrinkToFit="1"/>
      <protection locked="0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2" fillId="3" borderId="32" xfId="0" applyFont="1" applyFill="1" applyBorder="1" applyAlignment="1" applyProtection="1">
      <alignment horizontal="left" vertical="center"/>
      <protection locked="0"/>
    </xf>
    <xf numFmtId="0" fontId="12" fillId="3" borderId="33" xfId="0" applyFont="1" applyFill="1" applyBorder="1" applyAlignment="1" applyProtection="1">
      <alignment horizontal="left" vertical="center"/>
      <protection locked="0"/>
    </xf>
    <xf numFmtId="0" fontId="12" fillId="3" borderId="35" xfId="0" applyFont="1" applyFill="1" applyBorder="1" applyAlignment="1" applyProtection="1">
      <alignment horizontal="left" vertical="center"/>
      <protection locked="0"/>
    </xf>
    <xf numFmtId="0" fontId="12" fillId="3" borderId="36" xfId="0" applyFont="1" applyFill="1" applyBorder="1" applyAlignment="1" applyProtection="1">
      <alignment horizontal="left" vertical="center"/>
      <protection locked="0"/>
    </xf>
    <xf numFmtId="0" fontId="1" fillId="0" borderId="3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2" fillId="3" borderId="43" xfId="0" applyFont="1" applyFill="1" applyBorder="1" applyAlignment="1" applyProtection="1">
      <alignment horizontal="left" vertical="center"/>
      <protection locked="0"/>
    </xf>
    <xf numFmtId="0" fontId="12" fillId="3" borderId="37" xfId="0" applyFont="1" applyFill="1" applyBorder="1" applyAlignment="1" applyProtection="1">
      <alignment horizontal="left" vertical="center"/>
      <protection locked="0"/>
    </xf>
    <xf numFmtId="0" fontId="12" fillId="3" borderId="39" xfId="0" applyFont="1" applyFill="1" applyBorder="1" applyAlignment="1" applyProtection="1">
      <alignment horizontal="left" vertical="center"/>
      <protection locked="0"/>
    </xf>
    <xf numFmtId="0" fontId="12" fillId="3" borderId="44" xfId="0" applyFont="1" applyFill="1" applyBorder="1" applyAlignment="1" applyProtection="1">
      <alignment horizontal="left" vertical="center"/>
      <protection locked="0"/>
    </xf>
    <xf numFmtId="0" fontId="12" fillId="3" borderId="41" xfId="0" applyFont="1" applyFill="1" applyBorder="1" applyAlignment="1" applyProtection="1">
      <alignment horizontal="left" vertical="center"/>
      <protection locked="0"/>
    </xf>
    <xf numFmtId="0" fontId="12" fillId="3" borderId="42" xfId="0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49" fontId="13" fillId="3" borderId="18" xfId="0" applyNumberFormat="1" applyFont="1" applyFill="1" applyBorder="1" applyAlignment="1" applyProtection="1">
      <alignment horizontal="center" vertical="center"/>
      <protection locked="0"/>
    </xf>
    <xf numFmtId="49" fontId="13" fillId="3" borderId="3" xfId="0" applyNumberFormat="1" applyFont="1" applyFill="1" applyBorder="1" applyAlignment="1" applyProtection="1">
      <alignment horizontal="center" vertical="center"/>
      <protection locked="0"/>
    </xf>
    <xf numFmtId="49" fontId="13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3" borderId="5" xfId="0" applyFont="1" applyFill="1" applyBorder="1" applyAlignment="1" applyProtection="1">
      <alignment horizontal="center" vertical="center" shrinkToFit="1"/>
      <protection locked="0"/>
    </xf>
    <xf numFmtId="0" fontId="11" fillId="3" borderId="11" xfId="0" applyFont="1" applyFill="1" applyBorder="1" applyAlignment="1" applyProtection="1">
      <alignment horizontal="center" vertical="center" shrinkToFit="1"/>
      <protection locked="0"/>
    </xf>
    <xf numFmtId="176" fontId="20" fillId="0" borderId="49" xfId="0" applyNumberFormat="1" applyFont="1" applyBorder="1" applyAlignment="1" applyProtection="1">
      <alignment horizontal="center" vertical="center" shrinkToFit="1"/>
      <protection locked="0"/>
    </xf>
    <xf numFmtId="176" fontId="20" fillId="0" borderId="8" xfId="0" applyNumberFormat="1" applyFont="1" applyBorder="1" applyAlignment="1" applyProtection="1">
      <alignment horizontal="center" vertical="center" shrinkToFit="1"/>
      <protection locked="0"/>
    </xf>
    <xf numFmtId="5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5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38" fontId="17" fillId="0" borderId="0" xfId="0" applyNumberFormat="1" applyFont="1" applyAlignment="1">
      <alignment horizontal="right" shrinkToFit="1"/>
    </xf>
    <xf numFmtId="0" fontId="17" fillId="0" borderId="0" xfId="0" applyFont="1" applyAlignment="1">
      <alignment horizontal="center" vertical="center" shrinkToFi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6" fontId="20" fillId="0" borderId="50" xfId="0" applyNumberFormat="1" applyFont="1" applyBorder="1" applyAlignment="1" applyProtection="1">
      <alignment horizontal="center" vertical="center" wrapText="1" shrinkToFit="1"/>
      <protection locked="0"/>
    </xf>
    <xf numFmtId="176" fontId="19" fillId="0" borderId="1" xfId="0" applyNumberFormat="1" applyFont="1" applyBorder="1" applyAlignment="1" applyProtection="1">
      <alignment horizontal="center" vertical="center" shrinkToFit="1"/>
      <protection locked="0"/>
    </xf>
    <xf numFmtId="176" fontId="20" fillId="0" borderId="50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9" fontId="11" fillId="0" borderId="4" xfId="0" applyNumberFormat="1" applyFont="1" applyBorder="1" applyAlignment="1" applyProtection="1">
      <alignment horizontal="center" vertical="center"/>
      <protection locked="0"/>
    </xf>
    <xf numFmtId="9" fontId="11" fillId="0" borderId="5" xfId="0" applyNumberFormat="1" applyFont="1" applyBorder="1" applyAlignment="1" applyProtection="1">
      <alignment horizontal="center" vertical="center"/>
      <protection locked="0"/>
    </xf>
    <xf numFmtId="9" fontId="11" fillId="0" borderId="59" xfId="0" applyNumberFormat="1" applyFont="1" applyBorder="1" applyAlignment="1" applyProtection="1">
      <alignment horizontal="center" vertical="center"/>
      <protection locked="0"/>
    </xf>
    <xf numFmtId="9" fontId="11" fillId="0" borderId="10" xfId="0" applyNumberFormat="1" applyFont="1" applyBorder="1" applyAlignment="1" applyProtection="1">
      <alignment horizontal="center" vertical="center"/>
      <protection locked="0"/>
    </xf>
    <xf numFmtId="9" fontId="11" fillId="0" borderId="0" xfId="0" applyNumberFormat="1" applyFont="1" applyAlignment="1" applyProtection="1">
      <alignment horizontal="center" vertical="center"/>
      <protection locked="0"/>
    </xf>
    <xf numFmtId="9" fontId="11" fillId="0" borderId="46" xfId="0" applyNumberFormat="1" applyFont="1" applyBorder="1" applyAlignment="1" applyProtection="1">
      <alignment horizontal="center" vertical="center"/>
      <protection locked="0"/>
    </xf>
    <xf numFmtId="9" fontId="11" fillId="0" borderId="44" xfId="0" applyNumberFormat="1" applyFont="1" applyBorder="1" applyAlignment="1" applyProtection="1">
      <alignment horizontal="center" vertical="center"/>
      <protection locked="0"/>
    </xf>
    <xf numFmtId="9" fontId="11" fillId="0" borderId="41" xfId="0" applyNumberFormat="1" applyFont="1" applyBorder="1" applyAlignment="1" applyProtection="1">
      <alignment horizontal="center" vertical="center"/>
      <protection locked="0"/>
    </xf>
    <xf numFmtId="9" fontId="11" fillId="0" borderId="42" xfId="0" applyNumberFormat="1" applyFont="1" applyBorder="1" applyAlignment="1" applyProtection="1">
      <alignment horizontal="center" vertical="center"/>
      <protection locked="0"/>
    </xf>
    <xf numFmtId="176" fontId="20" fillId="0" borderId="34" xfId="0" applyNumberFormat="1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13" fillId="3" borderId="18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 shrinkToFit="1"/>
      <protection locked="0"/>
    </xf>
    <xf numFmtId="0" fontId="3" fillId="3" borderId="5" xfId="0" applyFont="1" applyFill="1" applyBorder="1" applyAlignment="1" applyProtection="1">
      <alignment vertical="center" shrinkToFit="1"/>
      <protection locked="0"/>
    </xf>
    <xf numFmtId="0" fontId="3" fillId="3" borderId="11" xfId="0" applyFont="1" applyFill="1" applyBorder="1" applyAlignment="1" applyProtection="1">
      <alignment vertical="center" shrinkToFit="1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Protection="1">
      <alignment vertical="center"/>
      <protection locked="0"/>
    </xf>
    <xf numFmtId="0" fontId="14" fillId="3" borderId="7" xfId="0" applyFont="1" applyFill="1" applyBorder="1" applyProtection="1">
      <alignment vertical="center"/>
      <protection locked="0"/>
    </xf>
    <xf numFmtId="0" fontId="14" fillId="3" borderId="13" xfId="0" applyFont="1" applyFill="1" applyBorder="1" applyProtection="1">
      <alignment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Protection="1">
      <alignment vertical="center"/>
      <protection locked="0"/>
    </xf>
    <xf numFmtId="0" fontId="14" fillId="3" borderId="0" xfId="0" applyFont="1" applyFill="1" applyProtection="1">
      <alignment vertical="center"/>
      <protection locked="0"/>
    </xf>
    <xf numFmtId="0" fontId="14" fillId="3" borderId="12" xfId="0" applyFont="1" applyFill="1" applyBorder="1" applyProtection="1">
      <alignment vertical="center"/>
      <protection locked="0"/>
    </xf>
    <xf numFmtId="0" fontId="17" fillId="3" borderId="20" xfId="0" applyFont="1" applyFill="1" applyBorder="1" applyAlignment="1" applyProtection="1">
      <alignment horizontal="center" vertical="center"/>
      <protection locked="0"/>
    </xf>
    <xf numFmtId="0" fontId="17" fillId="3" borderId="21" xfId="0" applyFont="1" applyFill="1" applyBorder="1" applyAlignment="1" applyProtection="1">
      <alignment horizontal="center" vertical="center"/>
      <protection locked="0"/>
    </xf>
    <xf numFmtId="0" fontId="14" fillId="0" borderId="38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5" fontId="22" fillId="0" borderId="53" xfId="0" applyNumberFormat="1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Protection="1">
      <alignment vertical="center"/>
      <protection locked="0"/>
    </xf>
    <xf numFmtId="0" fontId="13" fillId="3" borderId="5" xfId="0" applyFont="1" applyFill="1" applyBorder="1" applyProtection="1">
      <alignment vertical="center"/>
      <protection locked="0"/>
    </xf>
    <xf numFmtId="0" fontId="13" fillId="3" borderId="11" xfId="0" applyFont="1" applyFill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36419</xdr:colOff>
      <xdr:row>2</xdr:row>
      <xdr:rowOff>28575</xdr:rowOff>
    </xdr:from>
    <xdr:to>
      <xdr:col>4</xdr:col>
      <xdr:colOff>981090</xdr:colOff>
      <xdr:row>4</xdr:row>
      <xdr:rowOff>203949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00BEE8E-1F4E-4F39-AFE6-D475A057A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331" y="420781"/>
          <a:ext cx="2535906" cy="821393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363773</xdr:colOff>
      <xdr:row>22</xdr:row>
      <xdr:rowOff>207123</xdr:rowOff>
    </xdr:from>
    <xdr:to>
      <xdr:col>9</xdr:col>
      <xdr:colOff>171688</xdr:colOff>
      <xdr:row>24</xdr:row>
      <xdr:rowOff>320489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F294CFC-EF39-41C4-AC77-0062BA6C5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685" y="7457329"/>
          <a:ext cx="7147768" cy="808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1866</xdr:colOff>
      <xdr:row>13</xdr:row>
      <xdr:rowOff>350744</xdr:rowOff>
    </xdr:from>
    <xdr:to>
      <xdr:col>15</xdr:col>
      <xdr:colOff>354666</xdr:colOff>
      <xdr:row>14</xdr:row>
      <xdr:rowOff>317126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F757BC6-5ABC-455F-9AA7-436735220046}"/>
            </a:ext>
          </a:extLst>
        </xdr:cNvPr>
        <xdr:cNvSpPr/>
      </xdr:nvSpPr>
      <xdr:spPr>
        <a:xfrm flipH="1">
          <a:off x="10384116" y="3684494"/>
          <a:ext cx="352800" cy="32833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188819</xdr:colOff>
      <xdr:row>3</xdr:row>
      <xdr:rowOff>22412</xdr:rowOff>
    </xdr:from>
    <xdr:to>
      <xdr:col>34</xdr:col>
      <xdr:colOff>85725</xdr:colOff>
      <xdr:row>12</xdr:row>
      <xdr:rowOff>155763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437F857-7D42-4DFF-96EF-383010FCA3F2}"/>
            </a:ext>
          </a:extLst>
        </xdr:cNvPr>
        <xdr:cNvSpPr txBox="1"/>
      </xdr:nvSpPr>
      <xdr:spPr>
        <a:xfrm>
          <a:off x="13199969" y="793937"/>
          <a:ext cx="7440706" cy="2457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2060"/>
              </a:solidFill>
            </a:rPr>
            <a:t>　</a:t>
          </a:r>
          <a:r>
            <a:rPr kumimoji="1" lang="ja-JP" altLang="en-US" sz="1600">
              <a:solidFill>
                <a:srgbClr val="002060"/>
              </a:solidFill>
            </a:rPr>
            <a:t>●請求書ご提出にあたってのお願い</a:t>
          </a:r>
        </a:p>
        <a:p>
          <a:r>
            <a:rPr kumimoji="1" lang="ja-JP" altLang="en-US" sz="1600">
              <a:solidFill>
                <a:srgbClr val="002060"/>
              </a:solidFill>
            </a:rPr>
            <a:t>　・請求日付と太枠内の網掛け部分のみご入力ください。</a:t>
          </a:r>
          <a:endParaRPr kumimoji="1" lang="en-US" altLang="ja-JP" sz="1600">
            <a:solidFill>
              <a:srgbClr val="002060"/>
            </a:solidFill>
          </a:endParaRPr>
        </a:p>
        <a:p>
          <a:r>
            <a:rPr kumimoji="1" lang="ja-JP" altLang="en-US" sz="1600">
              <a:solidFill>
                <a:srgbClr val="002060"/>
              </a:solidFill>
            </a:rPr>
            <a:t>　　・提出部数　</a:t>
          </a:r>
          <a:r>
            <a:rPr kumimoji="1" lang="en-US" altLang="ja-JP" sz="1600">
              <a:solidFill>
                <a:srgbClr val="002060"/>
              </a:solidFill>
            </a:rPr>
            <a:t>1</a:t>
          </a:r>
          <a:r>
            <a:rPr kumimoji="1" lang="ja-JP" altLang="en-US" sz="1600">
              <a:solidFill>
                <a:srgbClr val="002060"/>
              </a:solidFill>
            </a:rPr>
            <a:t>部（白黒で構いません）・・・毎月</a:t>
          </a:r>
          <a:r>
            <a:rPr kumimoji="1" lang="en-US" altLang="ja-JP" sz="1600">
              <a:solidFill>
                <a:srgbClr val="002060"/>
              </a:solidFill>
            </a:rPr>
            <a:t>20</a:t>
          </a:r>
          <a:r>
            <a:rPr kumimoji="1" lang="ja-JP" altLang="en-US" sz="1600">
              <a:solidFill>
                <a:srgbClr val="002060"/>
              </a:solidFill>
            </a:rPr>
            <a:t>日締　</a:t>
          </a:r>
          <a:r>
            <a:rPr kumimoji="1" lang="en-US" altLang="ja-JP" sz="1600">
              <a:solidFill>
                <a:srgbClr val="002060"/>
              </a:solidFill>
            </a:rPr>
            <a:t>25</a:t>
          </a:r>
          <a:r>
            <a:rPr kumimoji="1" lang="ja-JP" altLang="en-US" sz="1600">
              <a:solidFill>
                <a:srgbClr val="002060"/>
              </a:solidFill>
            </a:rPr>
            <a:t>日請求書必着厳守（</a:t>
          </a:r>
          <a:r>
            <a:rPr kumimoji="1" lang="ja-JP" altLang="en-US" sz="1600" u="sng">
              <a:solidFill>
                <a:srgbClr val="002060"/>
              </a:solidFill>
            </a:rPr>
            <a:t>間に合わない場合は、</a:t>
          </a:r>
          <a:r>
            <a:rPr kumimoji="1" lang="en-US" altLang="ja-JP" sz="1600" u="sng">
              <a:solidFill>
                <a:srgbClr val="002060"/>
              </a:solidFill>
            </a:rPr>
            <a:t>FAX</a:t>
          </a:r>
          <a:r>
            <a:rPr kumimoji="1" lang="ja-JP" altLang="en-US" sz="1600" u="sng">
              <a:solidFill>
                <a:srgbClr val="002060"/>
              </a:solidFill>
            </a:rPr>
            <a:t>・メール等で先に送ってください。</a:t>
          </a:r>
          <a:r>
            <a:rPr kumimoji="1" lang="ja-JP" altLang="en-US" sz="1600">
              <a:solidFill>
                <a:srgbClr val="002060"/>
              </a:solidFill>
            </a:rPr>
            <a:t>）翌月</a:t>
          </a:r>
          <a:r>
            <a:rPr kumimoji="1" lang="en-US" altLang="ja-JP" sz="1600">
              <a:solidFill>
                <a:srgbClr val="002060"/>
              </a:solidFill>
            </a:rPr>
            <a:t>20</a:t>
          </a:r>
          <a:r>
            <a:rPr kumimoji="1" lang="ja-JP" altLang="en-US" sz="1600">
              <a:solidFill>
                <a:srgbClr val="002060"/>
              </a:solidFill>
            </a:rPr>
            <a:t>日支払</a:t>
          </a:r>
          <a:endParaRPr kumimoji="1" lang="en-US" altLang="ja-JP" sz="1600">
            <a:solidFill>
              <a:srgbClr val="002060"/>
            </a:solidFill>
          </a:endParaRPr>
        </a:p>
        <a:p>
          <a:r>
            <a:rPr kumimoji="1" lang="ja-JP" altLang="en-US" sz="1600">
              <a:solidFill>
                <a:srgbClr val="002060"/>
              </a:solidFill>
            </a:rPr>
            <a:t>　・手形・でんさい支払がある場合サイトは</a:t>
          </a:r>
          <a:r>
            <a:rPr kumimoji="1" lang="en-US" altLang="ja-JP" sz="1600">
              <a:solidFill>
                <a:srgbClr val="002060"/>
              </a:solidFill>
            </a:rPr>
            <a:t>60</a:t>
          </a:r>
          <a:r>
            <a:rPr kumimoji="1" lang="ja-JP" altLang="en-US" sz="1600">
              <a:solidFill>
                <a:srgbClr val="002060"/>
              </a:solidFill>
            </a:rPr>
            <a:t>日です。</a:t>
          </a:r>
          <a:endParaRPr kumimoji="1" lang="en-US" altLang="ja-JP" sz="1600">
            <a:solidFill>
              <a:srgbClr val="002060"/>
            </a:solidFill>
          </a:endParaRPr>
        </a:p>
        <a:p>
          <a:r>
            <a:rPr kumimoji="1" lang="ja-JP" altLang="en-US" sz="1600">
              <a:solidFill>
                <a:srgbClr val="002060"/>
              </a:solidFill>
            </a:rPr>
            <a:t>　・内訳明細を付けてください。（明細は貴社の様式のもので構いません）</a:t>
          </a:r>
        </a:p>
        <a:p>
          <a:r>
            <a:rPr kumimoji="1" lang="ja-JP" altLang="en-US" sz="1600">
              <a:solidFill>
                <a:srgbClr val="002060"/>
              </a:solidFill>
            </a:rPr>
            <a:t>　・</a:t>
          </a:r>
          <a:r>
            <a:rPr kumimoji="1" lang="en-US" altLang="ja-JP" sz="1600">
              <a:solidFill>
                <a:srgbClr val="002060"/>
              </a:solidFill>
            </a:rPr>
            <a:t>※</a:t>
          </a:r>
          <a:r>
            <a:rPr kumimoji="1" lang="ja-JP" altLang="en-US" sz="1600">
              <a:solidFill>
                <a:srgbClr val="002060"/>
              </a:solidFill>
            </a:rPr>
            <a:t>軽減税率対象（備考に記載）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36419</xdr:colOff>
      <xdr:row>2</xdr:row>
      <xdr:rowOff>28575</xdr:rowOff>
    </xdr:from>
    <xdr:to>
      <xdr:col>4</xdr:col>
      <xdr:colOff>981090</xdr:colOff>
      <xdr:row>4</xdr:row>
      <xdr:rowOff>289674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115AB29-A5C8-47D7-9D48-0A5CE7274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969" y="523875"/>
          <a:ext cx="2535346" cy="81354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363773</xdr:colOff>
      <xdr:row>22</xdr:row>
      <xdr:rowOff>207123</xdr:rowOff>
    </xdr:from>
    <xdr:to>
      <xdr:col>9</xdr:col>
      <xdr:colOff>171688</xdr:colOff>
      <xdr:row>24</xdr:row>
      <xdr:rowOff>320489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5732784-95B3-45EC-AFAD-3ADADC6B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323" y="7398498"/>
          <a:ext cx="7142165" cy="818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106641</xdr:colOff>
      <xdr:row>13</xdr:row>
      <xdr:rowOff>179294</xdr:rowOff>
    </xdr:from>
    <xdr:to>
      <xdr:col>24</xdr:col>
      <xdr:colOff>459441</xdr:colOff>
      <xdr:row>14</xdr:row>
      <xdr:rowOff>145676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2DDFDCC-00AF-45A4-89A3-F4D8E31D344C}"/>
            </a:ext>
          </a:extLst>
        </xdr:cNvPr>
        <xdr:cNvSpPr/>
      </xdr:nvSpPr>
      <xdr:spPr>
        <a:xfrm flipH="1">
          <a:off x="13803591" y="3560669"/>
          <a:ext cx="352800" cy="32833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t"/>
      <a:lstStyle>
        <a:defPPr algn="l">
          <a:defRPr kumimoji="1" sz="1100">
            <a:solidFill>
              <a:srgbClr val="00206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2FDE7-53D2-4D5D-82B2-4F7CFE03DA2B}">
  <sheetPr>
    <tabColor rgb="FF00B050"/>
    <pageSetUpPr fitToPage="1"/>
  </sheetPr>
  <dimension ref="A1:AG32"/>
  <sheetViews>
    <sheetView tabSelected="1" view="pageBreakPreview" zoomScaleNormal="100" zoomScaleSheetLayoutView="100" workbookViewId="0">
      <selection activeCell="AC21" sqref="AC21"/>
    </sheetView>
  </sheetViews>
  <sheetFormatPr defaultRowHeight="13.5"/>
  <cols>
    <col min="1" max="1" width="2.75" customWidth="1"/>
    <col min="2" max="2" width="4.875" customWidth="1"/>
    <col min="3" max="3" width="9.25" customWidth="1"/>
    <col min="4" max="4" width="6.75" customWidth="1"/>
    <col min="5" max="5" width="17.75" bestFit="1" customWidth="1"/>
    <col min="6" max="6" width="15.75" customWidth="1"/>
    <col min="7" max="7" width="17.75" bestFit="1" customWidth="1"/>
    <col min="8" max="8" width="12.25" style="1" customWidth="1"/>
    <col min="9" max="9" width="11.875" customWidth="1"/>
    <col min="10" max="11" width="4.625" customWidth="1"/>
    <col min="12" max="12" width="13.625" customWidth="1"/>
    <col min="13" max="13" width="2.125" customWidth="1"/>
    <col min="14" max="14" width="12.25" customWidth="1"/>
    <col min="15" max="15" width="1.25" hidden="1" customWidth="1"/>
    <col min="16" max="16" width="8.875" customWidth="1"/>
    <col min="17" max="17" width="8.875" hidden="1" customWidth="1"/>
    <col min="18" max="18" width="4.75" customWidth="1"/>
    <col min="19" max="19" width="4.25" customWidth="1"/>
    <col min="20" max="20" width="6" customWidth="1"/>
    <col min="21" max="21" width="5.5" hidden="1" customWidth="1"/>
    <col min="22" max="22" width="5.375" customWidth="1"/>
    <col min="23" max="23" width="4.625" customWidth="1"/>
  </cols>
  <sheetData>
    <row r="1" spans="1:33" ht="25.5" customHeight="1" thickBot="1">
      <c r="P1" s="63"/>
      <c r="Q1" s="64"/>
      <c r="R1" s="65" t="s">
        <v>19</v>
      </c>
      <c r="S1" s="66"/>
      <c r="T1" s="65" t="s">
        <v>18</v>
      </c>
      <c r="U1" s="66"/>
      <c r="V1" s="66"/>
      <c r="W1" s="67" t="s">
        <v>17</v>
      </c>
    </row>
    <row r="2" spans="1:33">
      <c r="A2" s="112" t="s">
        <v>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spans="1:33" ht="21.75" customHeight="1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Z3" s="111"/>
      <c r="AA3" s="111"/>
      <c r="AB3" s="3"/>
      <c r="AC3" s="51"/>
      <c r="AD3" s="52"/>
      <c r="AE3" s="51"/>
      <c r="AF3" s="51"/>
      <c r="AG3" s="52"/>
    </row>
    <row r="4" spans="1:33" ht="28.5">
      <c r="A4" s="112" t="s">
        <v>46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</row>
    <row r="5" spans="1:33" ht="20.25" customHeight="1" thickBot="1">
      <c r="A5" s="2"/>
      <c r="B5" s="2"/>
      <c r="C5" s="2"/>
      <c r="D5" s="2"/>
      <c r="F5" s="3" t="s">
        <v>39</v>
      </c>
      <c r="G5" s="2"/>
      <c r="H5" s="2"/>
      <c r="J5" s="3"/>
      <c r="K5" s="3"/>
    </row>
    <row r="6" spans="1:33" ht="22.5" customHeight="1" thickTop="1" thickBot="1">
      <c r="A6" t="s">
        <v>6</v>
      </c>
      <c r="L6" s="61"/>
      <c r="M6" s="61"/>
      <c r="N6" s="73" t="s">
        <v>8</v>
      </c>
      <c r="O6" s="55"/>
      <c r="P6" s="75" t="s">
        <v>35</v>
      </c>
      <c r="Q6" s="56"/>
      <c r="R6" s="127"/>
      <c r="S6" s="127"/>
      <c r="T6" s="127"/>
      <c r="U6" s="127"/>
      <c r="V6" s="127"/>
      <c r="W6" s="128"/>
    </row>
    <row r="7" spans="1:33" ht="23.25" customHeight="1" thickTop="1">
      <c r="F7" s="118" t="s">
        <v>45</v>
      </c>
      <c r="G7" s="121">
        <f>SUM(P19:W21)</f>
        <v>0</v>
      </c>
      <c r="H7" s="122"/>
      <c r="L7" s="113" t="s">
        <v>0</v>
      </c>
      <c r="M7" s="114"/>
      <c r="N7" s="115"/>
      <c r="O7" s="116"/>
      <c r="P7" s="116"/>
      <c r="Q7" s="116"/>
      <c r="R7" s="116"/>
      <c r="S7" s="116"/>
      <c r="T7" s="116"/>
      <c r="U7" s="116"/>
      <c r="V7" s="116"/>
      <c r="W7" s="117"/>
    </row>
    <row r="8" spans="1:33" ht="9" customHeight="1">
      <c r="F8" s="119"/>
      <c r="G8" s="123"/>
      <c r="H8" s="124"/>
      <c r="I8" s="37"/>
      <c r="L8" s="86" t="s">
        <v>1</v>
      </c>
      <c r="M8" s="87"/>
      <c r="N8" s="91"/>
      <c r="O8" s="92"/>
      <c r="P8" s="92"/>
      <c r="Q8" s="92"/>
      <c r="R8" s="92"/>
      <c r="S8" s="92"/>
      <c r="T8" s="92"/>
      <c r="U8" s="92"/>
      <c r="V8" s="92"/>
      <c r="W8" s="93"/>
    </row>
    <row r="9" spans="1:33" ht="14.25" customHeight="1" thickBot="1">
      <c r="F9" s="120"/>
      <c r="G9" s="125"/>
      <c r="H9" s="126"/>
      <c r="I9" s="37"/>
      <c r="L9" s="86"/>
      <c r="M9" s="87"/>
      <c r="N9" s="91"/>
      <c r="O9" s="92"/>
      <c r="P9" s="92"/>
      <c r="Q9" s="92"/>
      <c r="R9" s="92"/>
      <c r="S9" s="92"/>
      <c r="T9" s="92"/>
      <c r="U9" s="92"/>
      <c r="V9" s="92"/>
      <c r="W9" s="93"/>
    </row>
    <row r="10" spans="1:33" ht="23.25" customHeight="1" thickBot="1">
      <c r="L10" s="86" t="s">
        <v>20</v>
      </c>
      <c r="M10" s="87"/>
      <c r="N10" s="94"/>
      <c r="O10" s="95"/>
      <c r="P10" s="95"/>
      <c r="Q10" s="95"/>
      <c r="R10" s="95"/>
      <c r="S10" s="95"/>
      <c r="T10" s="95"/>
      <c r="U10" s="95"/>
      <c r="V10" s="95"/>
      <c r="W10" s="96"/>
    </row>
    <row r="11" spans="1:33" ht="23.25" customHeight="1">
      <c r="C11" s="129" t="s">
        <v>26</v>
      </c>
      <c r="D11" s="130"/>
      <c r="E11" s="137"/>
      <c r="F11" s="137"/>
      <c r="G11" s="137"/>
      <c r="H11" s="137"/>
      <c r="I11" s="138"/>
      <c r="L11" s="86" t="s">
        <v>2</v>
      </c>
      <c r="M11" s="87"/>
      <c r="N11" s="91"/>
      <c r="O11" s="92"/>
      <c r="P11" s="92"/>
      <c r="Q11" s="92"/>
      <c r="R11" s="92"/>
      <c r="S11" s="92"/>
      <c r="T11" s="92"/>
      <c r="U11" s="92"/>
      <c r="V11" s="92"/>
      <c r="W11" s="93"/>
    </row>
    <row r="12" spans="1:33" ht="18.75" customHeight="1" thickBot="1">
      <c r="C12" s="131"/>
      <c r="D12" s="132"/>
      <c r="E12" s="139"/>
      <c r="F12" s="139"/>
      <c r="G12" s="139"/>
      <c r="H12" s="139"/>
      <c r="I12" s="140"/>
      <c r="L12" s="86" t="s">
        <v>3</v>
      </c>
      <c r="M12" s="87"/>
      <c r="N12" s="97"/>
      <c r="O12" s="98"/>
      <c r="P12" s="98"/>
      <c r="Q12" s="98"/>
      <c r="R12" s="98"/>
      <c r="S12" s="98"/>
      <c r="T12" s="98"/>
      <c r="U12" s="98"/>
      <c r="V12" s="98"/>
      <c r="W12" s="99"/>
    </row>
    <row r="13" spans="1:33" ht="18.75" customHeight="1">
      <c r="C13" s="141" t="s">
        <v>31</v>
      </c>
      <c r="D13" s="142"/>
      <c r="E13" s="145"/>
      <c r="F13" s="146"/>
      <c r="G13" s="146"/>
      <c r="H13" s="146"/>
      <c r="I13" s="147"/>
      <c r="L13" s="86" t="s">
        <v>4</v>
      </c>
      <c r="M13" s="87"/>
      <c r="N13" s="100"/>
      <c r="O13" s="101"/>
      <c r="P13" s="101"/>
      <c r="Q13" s="101"/>
      <c r="R13" s="101"/>
      <c r="S13" s="101"/>
      <c r="T13" s="101"/>
      <c r="U13" s="101"/>
      <c r="V13" s="101"/>
      <c r="W13" s="102"/>
    </row>
    <row r="14" spans="1:33" ht="28.5" customHeight="1" thickBot="1">
      <c r="C14" s="143"/>
      <c r="D14" s="144"/>
      <c r="E14" s="148"/>
      <c r="F14" s="149"/>
      <c r="G14" s="149"/>
      <c r="H14" s="149"/>
      <c r="I14" s="150"/>
      <c r="L14" s="103" t="s">
        <v>5</v>
      </c>
      <c r="M14" s="104"/>
      <c r="N14" s="105"/>
      <c r="O14" s="106"/>
      <c r="P14" s="74" t="s">
        <v>21</v>
      </c>
      <c r="Q14" s="53"/>
      <c r="R14" s="107"/>
      <c r="S14" s="108"/>
      <c r="T14" s="108"/>
      <c r="U14" s="108"/>
      <c r="V14" s="109" t="s">
        <v>22</v>
      </c>
      <c r="W14" s="110"/>
    </row>
    <row r="15" spans="1:33" ht="25.5" customHeight="1">
      <c r="C15" s="133" t="s">
        <v>30</v>
      </c>
      <c r="D15" s="134"/>
      <c r="E15" s="23" t="s">
        <v>27</v>
      </c>
      <c r="F15" s="24" t="s">
        <v>9</v>
      </c>
      <c r="G15" s="24" t="s">
        <v>28</v>
      </c>
      <c r="H15" s="24" t="s">
        <v>29</v>
      </c>
      <c r="I15" s="26" t="s">
        <v>38</v>
      </c>
      <c r="J15" s="22"/>
      <c r="K15" s="22"/>
      <c r="L15" s="103" t="s">
        <v>16</v>
      </c>
      <c r="M15" s="104"/>
      <c r="N15" s="151" t="s">
        <v>43</v>
      </c>
      <c r="O15" s="152"/>
      <c r="P15" s="153"/>
      <c r="Q15" s="54"/>
      <c r="R15" s="154"/>
      <c r="S15" s="155"/>
      <c r="T15" s="155"/>
      <c r="U15" s="155"/>
      <c r="V15" s="155"/>
      <c r="W15" s="156"/>
    </row>
    <row r="16" spans="1:33" ht="37.5" customHeight="1" thickBot="1">
      <c r="C16" s="135"/>
      <c r="D16" s="136"/>
      <c r="E16" s="58"/>
      <c r="F16" s="30">
        <f>E16*0.1</f>
        <v>0</v>
      </c>
      <c r="G16" s="30">
        <f>E16+F16</f>
        <v>0</v>
      </c>
      <c r="H16" s="76"/>
      <c r="I16" s="72" t="str">
        <f>IFERROR(E21/E16,"")</f>
        <v/>
      </c>
      <c r="J16" s="7"/>
      <c r="K16" s="7"/>
      <c r="L16" s="157" t="s">
        <v>14</v>
      </c>
      <c r="M16" s="158"/>
      <c r="N16" s="159"/>
      <c r="O16" s="160"/>
      <c r="P16" s="160"/>
      <c r="Q16" s="160"/>
      <c r="R16" s="160"/>
      <c r="S16" s="160"/>
      <c r="T16" s="160"/>
      <c r="U16" s="160"/>
      <c r="V16" s="160"/>
      <c r="W16" s="161"/>
    </row>
    <row r="17" spans="1:32" ht="21" customHeight="1" thickTop="1" thickBot="1">
      <c r="A17" s="11"/>
      <c r="I17" s="14"/>
      <c r="J17" s="15"/>
      <c r="K17" s="15"/>
      <c r="L17" s="27"/>
      <c r="M17" s="27"/>
      <c r="N17" s="28"/>
      <c r="O17" s="29"/>
      <c r="P17" s="29"/>
      <c r="Q17" s="29"/>
      <c r="R17" s="29"/>
      <c r="S17" s="29"/>
      <c r="T17" s="29"/>
      <c r="U17" s="29"/>
      <c r="V17" s="29"/>
      <c r="W17" s="29"/>
      <c r="AA17" s="10"/>
      <c r="AB17" s="10"/>
      <c r="AC17" s="8"/>
      <c r="AD17" s="168"/>
      <c r="AE17" s="168"/>
    </row>
    <row r="18" spans="1:32" ht="37.5" customHeight="1">
      <c r="A18" s="5"/>
      <c r="C18" s="171"/>
      <c r="D18" s="172"/>
      <c r="E18" s="23" t="s">
        <v>27</v>
      </c>
      <c r="F18" s="24" t="s">
        <v>9</v>
      </c>
      <c r="G18" s="25" t="s">
        <v>36</v>
      </c>
      <c r="H18" s="25" t="s">
        <v>40</v>
      </c>
      <c r="I18" s="177" t="s">
        <v>13</v>
      </c>
      <c r="J18" s="178"/>
      <c r="K18" s="179"/>
      <c r="N18" s="39" t="s">
        <v>23</v>
      </c>
      <c r="O18" s="38"/>
      <c r="P18" s="176" t="s">
        <v>42</v>
      </c>
      <c r="Q18" s="176"/>
      <c r="R18" s="176"/>
      <c r="S18" s="176"/>
      <c r="T18" s="176" t="s">
        <v>9</v>
      </c>
      <c r="U18" s="176"/>
      <c r="V18" s="176"/>
      <c r="W18" s="176"/>
      <c r="AA18" s="42"/>
      <c r="AB18" s="42"/>
      <c r="AC18" s="43"/>
      <c r="AD18" s="169"/>
      <c r="AE18" s="169"/>
    </row>
    <row r="19" spans="1:32" ht="37.5" customHeight="1">
      <c r="A19" s="5"/>
      <c r="C19" s="173" t="s">
        <v>32</v>
      </c>
      <c r="D19" s="174"/>
      <c r="E19" s="77"/>
      <c r="F19" s="78">
        <f>E19*$H$19</f>
        <v>0</v>
      </c>
      <c r="G19" s="79">
        <f>E19+F19</f>
        <v>0</v>
      </c>
      <c r="H19" s="60">
        <v>0.1</v>
      </c>
      <c r="I19" s="180"/>
      <c r="J19" s="181"/>
      <c r="K19" s="182"/>
      <c r="N19" s="40" t="s">
        <v>24</v>
      </c>
      <c r="O19" s="41">
        <v>0.1</v>
      </c>
      <c r="P19" s="164">
        <f>IF($H$19=O19,$E$20,"")</f>
        <v>0</v>
      </c>
      <c r="Q19" s="164"/>
      <c r="R19" s="165"/>
      <c r="S19" s="165"/>
      <c r="T19" s="164">
        <f>P19*O19</f>
        <v>0</v>
      </c>
      <c r="U19" s="165"/>
      <c r="V19" s="165"/>
      <c r="W19" s="165"/>
      <c r="AA19" s="42"/>
      <c r="AB19" s="42"/>
      <c r="AC19" s="43"/>
      <c r="AD19" s="169"/>
      <c r="AE19" s="169"/>
    </row>
    <row r="20" spans="1:32" ht="37.5" customHeight="1">
      <c r="A20" s="5"/>
      <c r="C20" s="175" t="s">
        <v>33</v>
      </c>
      <c r="D20" s="174"/>
      <c r="E20" s="80"/>
      <c r="F20" s="81">
        <f t="shared" ref="F20:F21" si="0">E20*$H$19</f>
        <v>0</v>
      </c>
      <c r="G20" s="82">
        <f>E20+F20</f>
        <v>0</v>
      </c>
      <c r="H20" s="88"/>
      <c r="I20" s="183"/>
      <c r="J20" s="184"/>
      <c r="K20" s="185"/>
      <c r="N20" s="40" t="s">
        <v>25</v>
      </c>
      <c r="O20" s="41">
        <v>0.08</v>
      </c>
      <c r="P20" s="164" t="str">
        <f>IF($H$19=O20,$E$20,"")</f>
        <v/>
      </c>
      <c r="Q20" s="164"/>
      <c r="R20" s="165"/>
      <c r="S20" s="165"/>
      <c r="T20" s="164" t="str">
        <f>IFERROR(P20*O20,"")</f>
        <v/>
      </c>
      <c r="U20" s="165"/>
      <c r="V20" s="165"/>
      <c r="W20" s="165"/>
      <c r="AA20" s="42"/>
      <c r="AB20" s="42"/>
      <c r="AC20" s="43"/>
      <c r="AD20" s="170"/>
      <c r="AE20" s="170"/>
    </row>
    <row r="21" spans="1:32" ht="37.5" customHeight="1">
      <c r="A21" s="5"/>
      <c r="C21" s="162" t="s">
        <v>37</v>
      </c>
      <c r="D21" s="163"/>
      <c r="E21" s="83">
        <f>E19+E20</f>
        <v>0</v>
      </c>
      <c r="F21" s="78">
        <f t="shared" si="0"/>
        <v>0</v>
      </c>
      <c r="G21" s="79">
        <f>E21+F21</f>
        <v>0</v>
      </c>
      <c r="H21" s="89"/>
      <c r="I21" s="183"/>
      <c r="J21" s="184"/>
      <c r="K21" s="185"/>
      <c r="N21" s="39" t="s">
        <v>41</v>
      </c>
      <c r="O21" s="38" t="s">
        <v>41</v>
      </c>
      <c r="P21" s="164" t="str">
        <f>IF($H$19=O21,$E$20,"")</f>
        <v/>
      </c>
      <c r="Q21" s="164"/>
      <c r="R21" s="165"/>
      <c r="S21" s="165"/>
      <c r="T21" s="166" t="s">
        <v>44</v>
      </c>
      <c r="U21" s="167"/>
      <c r="V21" s="167"/>
      <c r="W21" s="167"/>
      <c r="AA21" s="42"/>
      <c r="AB21" s="42"/>
      <c r="AC21" s="43"/>
      <c r="AD21" s="44"/>
      <c r="AE21" s="44"/>
    </row>
    <row r="22" spans="1:32" ht="37.5" customHeight="1" thickBot="1">
      <c r="A22" s="5"/>
      <c r="C22" s="189" t="s">
        <v>34</v>
      </c>
      <c r="D22" s="132"/>
      <c r="E22" s="84">
        <f>E16-E19-E20</f>
        <v>0</v>
      </c>
      <c r="F22" s="84">
        <f>F16-F19-F20</f>
        <v>0</v>
      </c>
      <c r="G22" s="85">
        <f t="shared" ref="G22" si="1">G16-G19-G20</f>
        <v>0</v>
      </c>
      <c r="H22" s="90"/>
      <c r="I22" s="186"/>
      <c r="J22" s="187"/>
      <c r="K22" s="188"/>
    </row>
    <row r="23" spans="1:32" ht="27.75" customHeight="1">
      <c r="A23" s="5"/>
      <c r="F23" s="12"/>
      <c r="G23" s="16"/>
      <c r="H23" s="13"/>
      <c r="I23" s="14"/>
      <c r="N23" s="192"/>
      <c r="O23" s="192"/>
      <c r="P23" s="192"/>
      <c r="Q23" s="192"/>
      <c r="R23" s="192"/>
      <c r="S23" s="191" t="s">
        <v>10</v>
      </c>
      <c r="T23" s="191"/>
      <c r="U23" s="191"/>
      <c r="V23" s="191"/>
      <c r="W23" s="191"/>
      <c r="Z23" s="45"/>
      <c r="AA23" s="7"/>
      <c r="AB23" s="7"/>
      <c r="AC23" s="46"/>
      <c r="AD23" s="46"/>
      <c r="AE23" s="46"/>
      <c r="AF23" s="46"/>
    </row>
    <row r="24" spans="1:32" ht="27.75" customHeight="1">
      <c r="A24" s="5"/>
      <c r="F24" s="12"/>
      <c r="G24" s="16"/>
      <c r="H24" s="13"/>
      <c r="I24" s="14"/>
      <c r="N24" s="192"/>
      <c r="O24" s="192"/>
      <c r="P24" s="192"/>
      <c r="Q24" s="192"/>
      <c r="R24" s="192"/>
      <c r="S24" s="191" t="s">
        <v>11</v>
      </c>
      <c r="T24" s="191"/>
      <c r="U24" s="191"/>
      <c r="V24" s="191"/>
      <c r="W24" s="191"/>
      <c r="Z24" s="47"/>
      <c r="AA24" s="47"/>
      <c r="AB24" s="47"/>
      <c r="AC24" s="48"/>
      <c r="AD24" s="48"/>
      <c r="AE24" s="48"/>
      <c r="AF24" s="48"/>
    </row>
    <row r="25" spans="1:32" ht="27.75" customHeight="1">
      <c r="A25" s="5"/>
      <c r="F25" s="17"/>
      <c r="G25" s="18"/>
      <c r="H25" s="19"/>
      <c r="I25" s="20"/>
      <c r="N25" s="192"/>
      <c r="O25" s="192"/>
      <c r="P25" s="192"/>
      <c r="Q25" s="192"/>
      <c r="R25" s="192"/>
      <c r="S25" s="190" t="s">
        <v>12</v>
      </c>
      <c r="T25" s="190"/>
      <c r="U25" s="190"/>
      <c r="V25" s="190"/>
      <c r="W25" s="190"/>
      <c r="Z25" s="9"/>
      <c r="AA25" s="9"/>
      <c r="AB25" s="7"/>
    </row>
    <row r="26" spans="1:32" ht="37.5" customHeight="1">
      <c r="J26" s="7"/>
      <c r="K26" s="7"/>
      <c r="Z26" s="10"/>
      <c r="AA26" s="10"/>
      <c r="AB26" s="10"/>
      <c r="AC26" s="49"/>
      <c r="AD26" s="49"/>
      <c r="AE26" s="49"/>
      <c r="AF26" s="49"/>
    </row>
    <row r="27" spans="1:32" ht="37.5" customHeight="1">
      <c r="F27" s="6"/>
      <c r="J27" s="10"/>
      <c r="K27" s="10"/>
    </row>
    <row r="28" spans="1:32" ht="37.5" customHeight="1">
      <c r="F28" s="6"/>
      <c r="J28" s="21"/>
      <c r="K28" s="21"/>
    </row>
    <row r="29" spans="1:32" ht="37.5" customHeight="1">
      <c r="F29" s="4"/>
      <c r="J29" s="21"/>
      <c r="K29" s="21"/>
    </row>
    <row r="30" spans="1:32" ht="37.5" customHeight="1">
      <c r="J30" s="21"/>
      <c r="K30" s="21"/>
    </row>
    <row r="31" spans="1:32" ht="37.5" customHeight="1"/>
    <row r="32" spans="1:32" ht="37.5" customHeight="1"/>
  </sheetData>
  <sheetProtection algorithmName="SHA-512" hashValue="UidOymRjLo3BlqCi4O6ldREPpwak/QU5xig7CaUHajNdbdSGi/xZB/7BCgq5rPZZnH0OniOC99CgclRE30hIWA==" saltValue="MG2lh7RwRc0Z8YtEODDYgA==" spinCount="100000" sheet="1" formatCells="0" formatColumns="0" formatRows="0" insertColumns="0" insertRows="0" insertHyperlinks="0" deleteColumns="0" deleteRows="0" sort="0" autoFilter="0" pivotTables="0"/>
  <mergeCells count="58">
    <mergeCell ref="S25:W25"/>
    <mergeCell ref="S24:W24"/>
    <mergeCell ref="S23:W23"/>
    <mergeCell ref="N25:R25"/>
    <mergeCell ref="N24:R24"/>
    <mergeCell ref="N23:R23"/>
    <mergeCell ref="AD17:AE17"/>
    <mergeCell ref="AD18:AE18"/>
    <mergeCell ref="AD19:AE19"/>
    <mergeCell ref="AD20:AE20"/>
    <mergeCell ref="C18:D18"/>
    <mergeCell ref="C19:D19"/>
    <mergeCell ref="C20:D20"/>
    <mergeCell ref="P18:S18"/>
    <mergeCell ref="P19:S19"/>
    <mergeCell ref="P20:S20"/>
    <mergeCell ref="T18:W18"/>
    <mergeCell ref="T19:W19"/>
    <mergeCell ref="T20:W20"/>
    <mergeCell ref="I18:K18"/>
    <mergeCell ref="I19:K22"/>
    <mergeCell ref="C22:D22"/>
    <mergeCell ref="N15:P15"/>
    <mergeCell ref="R15:W15"/>
    <mergeCell ref="L16:M16"/>
    <mergeCell ref="N16:W16"/>
    <mergeCell ref="C21:D21"/>
    <mergeCell ref="P21:S21"/>
    <mergeCell ref="T21:W21"/>
    <mergeCell ref="C11:D12"/>
    <mergeCell ref="C15:D16"/>
    <mergeCell ref="E11:I12"/>
    <mergeCell ref="C13:D14"/>
    <mergeCell ref="E13:I14"/>
    <mergeCell ref="Z3:AA3"/>
    <mergeCell ref="A2:W3"/>
    <mergeCell ref="L7:M7"/>
    <mergeCell ref="N7:W7"/>
    <mergeCell ref="F7:F9"/>
    <mergeCell ref="G7:H9"/>
    <mergeCell ref="R6:W6"/>
    <mergeCell ref="A4:W4"/>
    <mergeCell ref="L11:M11"/>
    <mergeCell ref="H20:H22"/>
    <mergeCell ref="L8:M9"/>
    <mergeCell ref="N8:W9"/>
    <mergeCell ref="L10:M10"/>
    <mergeCell ref="N10:W10"/>
    <mergeCell ref="N11:W11"/>
    <mergeCell ref="L12:M12"/>
    <mergeCell ref="N12:W12"/>
    <mergeCell ref="L13:M13"/>
    <mergeCell ref="N13:W13"/>
    <mergeCell ref="L14:M14"/>
    <mergeCell ref="N14:O14"/>
    <mergeCell ref="R14:U14"/>
    <mergeCell ref="V14:W14"/>
    <mergeCell ref="L15:M15"/>
  </mergeCells>
  <phoneticPr fontId="2"/>
  <dataValidations count="2">
    <dataValidation allowBlank="1" showDropDown="1" showInputMessage="1" showErrorMessage="1" sqref="R14" xr:uid="{1ABA989E-2F0A-45D9-BE27-DDD66AF4EDAD}"/>
    <dataValidation type="list" allowBlank="1" showInputMessage="1" showErrorMessage="1" sqref="H19" xr:uid="{F2807350-04A3-405A-9AF1-626D584D6AA9}">
      <formula1>"10％,8％,対象外"</formula1>
    </dataValidation>
  </dataValidations>
  <printOptions horizontalCentered="1"/>
  <pageMargins left="0.27559055118110237" right="0.31496062992125984" top="0.74803149606299213" bottom="0.15748031496062992" header="0.31496062992125984" footer="0.31496062992125984"/>
  <pageSetup paperSize="9" scale="85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0769-F9EB-4F6E-BE85-B99001274B05}">
  <sheetPr>
    <tabColor rgb="FF00B050"/>
    <pageSetUpPr fitToPage="1"/>
  </sheetPr>
  <dimension ref="A1:AG32"/>
  <sheetViews>
    <sheetView view="pageBreakPreview" zoomScale="85" zoomScaleNormal="100" zoomScaleSheetLayoutView="85" workbookViewId="0">
      <selection activeCell="Y16" sqref="Y16"/>
    </sheetView>
  </sheetViews>
  <sheetFormatPr defaultRowHeight="13.5"/>
  <cols>
    <col min="1" max="1" width="2.75" customWidth="1"/>
    <col min="2" max="2" width="4.875" customWidth="1"/>
    <col min="3" max="3" width="9.25" customWidth="1"/>
    <col min="4" max="4" width="6.75" customWidth="1"/>
    <col min="5" max="5" width="17.75" bestFit="1" customWidth="1"/>
    <col min="6" max="6" width="15.75" customWidth="1"/>
    <col min="7" max="7" width="17.75" bestFit="1" customWidth="1"/>
    <col min="8" max="8" width="12.25" style="1" customWidth="1"/>
    <col min="9" max="9" width="11.875" customWidth="1"/>
    <col min="10" max="11" width="4.625" customWidth="1"/>
    <col min="12" max="12" width="13.625" customWidth="1"/>
    <col min="13" max="13" width="2.125" customWidth="1"/>
    <col min="14" max="14" width="12.25" customWidth="1"/>
    <col min="15" max="15" width="1.25" hidden="1" customWidth="1"/>
    <col min="16" max="16" width="8.875" customWidth="1"/>
    <col min="17" max="17" width="8.875" hidden="1" customWidth="1"/>
    <col min="18" max="18" width="5.625" customWidth="1"/>
    <col min="19" max="19" width="6.625" customWidth="1"/>
    <col min="20" max="20" width="5" customWidth="1"/>
    <col min="21" max="21" width="5.5" hidden="1" customWidth="1"/>
    <col min="22" max="22" width="5.125" customWidth="1"/>
    <col min="23" max="23" width="3.25" customWidth="1"/>
  </cols>
  <sheetData>
    <row r="1" spans="1:33" ht="25.5" customHeight="1" thickBot="1">
      <c r="P1" s="63"/>
      <c r="Q1" s="64"/>
      <c r="R1" s="65" t="s">
        <v>19</v>
      </c>
      <c r="S1" s="66"/>
      <c r="T1" s="65" t="s">
        <v>18</v>
      </c>
      <c r="U1" s="66"/>
      <c r="V1" s="66"/>
      <c r="W1" s="67" t="s">
        <v>17</v>
      </c>
    </row>
    <row r="2" spans="1:33">
      <c r="A2" s="112" t="s">
        <v>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spans="1:33" ht="21.75" customHeight="1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Z3" s="111"/>
      <c r="AA3" s="111"/>
      <c r="AB3" s="3"/>
      <c r="AC3" s="51"/>
      <c r="AD3" s="52"/>
      <c r="AE3" s="51"/>
      <c r="AF3" s="51"/>
      <c r="AG3" s="52"/>
    </row>
    <row r="4" spans="1:33" ht="21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33" ht="30.75" customHeight="1" thickBot="1">
      <c r="A5" s="2"/>
      <c r="B5" s="2"/>
      <c r="C5" s="2"/>
      <c r="D5" s="2"/>
      <c r="F5" s="3" t="s">
        <v>39</v>
      </c>
      <c r="G5" s="2"/>
      <c r="H5" s="2"/>
      <c r="J5" s="3"/>
      <c r="K5" s="3"/>
    </row>
    <row r="6" spans="1:33" ht="22.5" customHeight="1" thickTop="1" thickBot="1">
      <c r="A6" t="s">
        <v>6</v>
      </c>
      <c r="L6" s="61"/>
      <c r="M6" s="61"/>
      <c r="N6" s="62" t="s">
        <v>8</v>
      </c>
      <c r="O6" s="55"/>
      <c r="P6" s="57" t="s">
        <v>35</v>
      </c>
      <c r="Q6" s="56"/>
      <c r="R6" s="213"/>
      <c r="S6" s="213"/>
      <c r="T6" s="213"/>
      <c r="U6" s="213"/>
      <c r="V6" s="213"/>
      <c r="W6" s="214"/>
    </row>
    <row r="7" spans="1:33" ht="23.25" customHeight="1" thickTop="1">
      <c r="F7" s="215" t="s">
        <v>15</v>
      </c>
      <c r="G7" s="218">
        <f>SUM(P19:W21)</f>
        <v>0</v>
      </c>
      <c r="H7" s="219"/>
      <c r="L7" s="224" t="s">
        <v>0</v>
      </c>
      <c r="M7" s="225"/>
      <c r="N7" s="226"/>
      <c r="O7" s="227"/>
      <c r="P7" s="227"/>
      <c r="Q7" s="227"/>
      <c r="R7" s="227"/>
      <c r="S7" s="227"/>
      <c r="T7" s="227"/>
      <c r="U7" s="227"/>
      <c r="V7" s="227"/>
      <c r="W7" s="228"/>
    </row>
    <row r="8" spans="1:33" ht="9" customHeight="1">
      <c r="F8" s="216"/>
      <c r="G8" s="220"/>
      <c r="H8" s="221"/>
      <c r="I8" s="37"/>
      <c r="L8" s="203" t="s">
        <v>1</v>
      </c>
      <c r="M8" s="204"/>
      <c r="N8" s="210"/>
      <c r="O8" s="211"/>
      <c r="P8" s="211"/>
      <c r="Q8" s="211"/>
      <c r="R8" s="211"/>
      <c r="S8" s="211"/>
      <c r="T8" s="211"/>
      <c r="U8" s="211"/>
      <c r="V8" s="211"/>
      <c r="W8" s="212"/>
    </row>
    <row r="9" spans="1:33" ht="14.25" customHeight="1" thickBot="1">
      <c r="F9" s="217"/>
      <c r="G9" s="222"/>
      <c r="H9" s="223"/>
      <c r="I9" s="37"/>
      <c r="L9" s="203"/>
      <c r="M9" s="204"/>
      <c r="N9" s="210"/>
      <c r="O9" s="211"/>
      <c r="P9" s="211"/>
      <c r="Q9" s="211"/>
      <c r="R9" s="211"/>
      <c r="S9" s="211"/>
      <c r="T9" s="211"/>
      <c r="U9" s="211"/>
      <c r="V9" s="211"/>
      <c r="W9" s="212"/>
    </row>
    <row r="10" spans="1:33" ht="23.25" customHeight="1" thickBot="1">
      <c r="L10" s="203" t="s">
        <v>20</v>
      </c>
      <c r="M10" s="204"/>
      <c r="N10" s="210"/>
      <c r="O10" s="211"/>
      <c r="P10" s="211"/>
      <c r="Q10" s="211"/>
      <c r="R10" s="211"/>
      <c r="S10" s="211"/>
      <c r="T10" s="211"/>
      <c r="U10" s="211"/>
      <c r="V10" s="211"/>
      <c r="W10" s="212"/>
    </row>
    <row r="11" spans="1:33" ht="23.25" customHeight="1">
      <c r="C11" s="129" t="s">
        <v>26</v>
      </c>
      <c r="D11" s="130"/>
      <c r="E11" s="137"/>
      <c r="F11" s="137"/>
      <c r="G11" s="137"/>
      <c r="H11" s="137"/>
      <c r="I11" s="138"/>
      <c r="L11" s="203" t="s">
        <v>2</v>
      </c>
      <c r="M11" s="204"/>
      <c r="N11" s="210"/>
      <c r="O11" s="211"/>
      <c r="P11" s="211"/>
      <c r="Q11" s="211"/>
      <c r="R11" s="211"/>
      <c r="S11" s="211"/>
      <c r="T11" s="211"/>
      <c r="U11" s="211"/>
      <c r="V11" s="211"/>
      <c r="W11" s="212"/>
    </row>
    <row r="12" spans="1:33" ht="18.75" customHeight="1" thickBot="1">
      <c r="C12" s="131"/>
      <c r="D12" s="132"/>
      <c r="E12" s="139"/>
      <c r="F12" s="139"/>
      <c r="G12" s="139"/>
      <c r="H12" s="139"/>
      <c r="I12" s="140"/>
      <c r="L12" s="203" t="s">
        <v>3</v>
      </c>
      <c r="M12" s="204"/>
      <c r="N12" s="210"/>
      <c r="O12" s="211"/>
      <c r="P12" s="211"/>
      <c r="Q12" s="211"/>
      <c r="R12" s="211"/>
      <c r="S12" s="211"/>
      <c r="T12" s="211"/>
      <c r="U12" s="211"/>
      <c r="V12" s="211"/>
      <c r="W12" s="212"/>
    </row>
    <row r="13" spans="1:33" ht="18.75" customHeight="1">
      <c r="C13" s="141" t="s">
        <v>31</v>
      </c>
      <c r="D13" s="142"/>
      <c r="E13" s="145"/>
      <c r="F13" s="146"/>
      <c r="G13" s="146"/>
      <c r="H13" s="146"/>
      <c r="I13" s="147"/>
      <c r="L13" s="203" t="s">
        <v>4</v>
      </c>
      <c r="M13" s="204"/>
      <c r="N13" s="205"/>
      <c r="O13" s="206"/>
      <c r="P13" s="206"/>
      <c r="Q13" s="206"/>
      <c r="R13" s="206"/>
      <c r="S13" s="206"/>
      <c r="T13" s="206"/>
      <c r="U13" s="206"/>
      <c r="V13" s="206"/>
      <c r="W13" s="207"/>
    </row>
    <row r="14" spans="1:33" ht="28.5" customHeight="1" thickBot="1">
      <c r="C14" s="143"/>
      <c r="D14" s="144"/>
      <c r="E14" s="148"/>
      <c r="F14" s="149"/>
      <c r="G14" s="149"/>
      <c r="H14" s="149"/>
      <c r="I14" s="150"/>
      <c r="L14" s="193" t="s">
        <v>5</v>
      </c>
      <c r="M14" s="194"/>
      <c r="N14" s="208"/>
      <c r="O14" s="108"/>
      <c r="P14" s="50" t="s">
        <v>21</v>
      </c>
      <c r="Q14" s="53"/>
      <c r="R14" s="107"/>
      <c r="S14" s="108"/>
      <c r="T14" s="108"/>
      <c r="U14" s="108"/>
      <c r="V14" s="108" t="s">
        <v>22</v>
      </c>
      <c r="W14" s="209"/>
    </row>
    <row r="15" spans="1:33" ht="25.5" customHeight="1">
      <c r="C15" s="133" t="s">
        <v>30</v>
      </c>
      <c r="D15" s="134"/>
      <c r="E15" s="23" t="s">
        <v>27</v>
      </c>
      <c r="F15" s="24" t="s">
        <v>9</v>
      </c>
      <c r="G15" s="24" t="s">
        <v>28</v>
      </c>
      <c r="H15" s="24" t="s">
        <v>29</v>
      </c>
      <c r="I15" s="26" t="s">
        <v>38</v>
      </c>
      <c r="J15" s="22"/>
      <c r="K15" s="22"/>
      <c r="L15" s="193" t="s">
        <v>16</v>
      </c>
      <c r="M15" s="194"/>
      <c r="N15" s="151" t="s">
        <v>43</v>
      </c>
      <c r="O15" s="152"/>
      <c r="P15" s="153"/>
      <c r="Q15" s="54"/>
      <c r="R15" s="195"/>
      <c r="S15" s="196"/>
      <c r="T15" s="196"/>
      <c r="U15" s="196"/>
      <c r="V15" s="196"/>
      <c r="W15" s="197"/>
    </row>
    <row r="16" spans="1:33" ht="37.5" customHeight="1" thickBot="1">
      <c r="C16" s="135"/>
      <c r="D16" s="136"/>
      <c r="E16" s="58"/>
      <c r="F16" s="30">
        <f>E16*0.1</f>
        <v>0</v>
      </c>
      <c r="G16" s="30">
        <f>E16+F16</f>
        <v>0</v>
      </c>
      <c r="H16" s="59"/>
      <c r="I16" s="68" t="str">
        <f>IFERROR(E21/E16,"")</f>
        <v/>
      </c>
      <c r="J16" s="7"/>
      <c r="K16" s="7"/>
      <c r="L16" s="198" t="s">
        <v>14</v>
      </c>
      <c r="M16" s="199"/>
      <c r="N16" s="200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1:32" ht="21" customHeight="1" thickTop="1" thickBot="1">
      <c r="A17" s="11"/>
      <c r="I17" s="14"/>
      <c r="J17" s="15"/>
      <c r="K17" s="15"/>
      <c r="L17" s="27"/>
      <c r="M17" s="27"/>
      <c r="N17" s="28"/>
      <c r="O17" s="29"/>
      <c r="P17" s="29"/>
      <c r="Q17" s="29"/>
      <c r="R17" s="29"/>
      <c r="S17" s="29"/>
      <c r="T17" s="29"/>
      <c r="U17" s="29"/>
      <c r="V17" s="29"/>
      <c r="W17" s="29"/>
      <c r="AA17" s="10"/>
      <c r="AB17" s="10"/>
      <c r="AC17" s="8"/>
      <c r="AD17" s="168"/>
      <c r="AE17" s="168"/>
    </row>
    <row r="18" spans="1:32" ht="37.5" customHeight="1">
      <c r="A18" s="5"/>
      <c r="C18" s="171"/>
      <c r="D18" s="172"/>
      <c r="E18" s="23" t="s">
        <v>27</v>
      </c>
      <c r="F18" s="24" t="s">
        <v>9</v>
      </c>
      <c r="G18" s="25" t="s">
        <v>36</v>
      </c>
      <c r="H18" s="25" t="s">
        <v>40</v>
      </c>
      <c r="I18" s="177" t="s">
        <v>13</v>
      </c>
      <c r="J18" s="178"/>
      <c r="K18" s="179"/>
      <c r="N18" s="39" t="s">
        <v>23</v>
      </c>
      <c r="O18" s="38"/>
      <c r="P18" s="176" t="s">
        <v>42</v>
      </c>
      <c r="Q18" s="176"/>
      <c r="R18" s="176"/>
      <c r="S18" s="176"/>
      <c r="T18" s="176" t="s">
        <v>9</v>
      </c>
      <c r="U18" s="176"/>
      <c r="V18" s="176"/>
      <c r="W18" s="176"/>
      <c r="AA18" s="42"/>
      <c r="AB18" s="42"/>
      <c r="AC18" s="43"/>
      <c r="AD18" s="169"/>
      <c r="AE18" s="169"/>
    </row>
    <row r="19" spans="1:32" ht="37.5" customHeight="1">
      <c r="A19" s="5"/>
      <c r="C19" s="173" t="s">
        <v>32</v>
      </c>
      <c r="D19" s="174"/>
      <c r="E19" s="31"/>
      <c r="F19" s="32">
        <f>E19*$H$19</f>
        <v>0</v>
      </c>
      <c r="G19" s="33">
        <f>E19+F19</f>
        <v>0</v>
      </c>
      <c r="H19" s="60">
        <v>0.1</v>
      </c>
      <c r="I19" s="180"/>
      <c r="J19" s="181"/>
      <c r="K19" s="182"/>
      <c r="N19" s="40" t="s">
        <v>24</v>
      </c>
      <c r="O19" s="41">
        <v>0.1</v>
      </c>
      <c r="P19" s="164">
        <f>IF($H$19=O19,$E$20,"")</f>
        <v>0</v>
      </c>
      <c r="Q19" s="164"/>
      <c r="R19" s="165"/>
      <c r="S19" s="165"/>
      <c r="T19" s="164">
        <f>P19*O19</f>
        <v>0</v>
      </c>
      <c r="U19" s="165"/>
      <c r="V19" s="165"/>
      <c r="W19" s="165"/>
      <c r="AA19" s="42"/>
      <c r="AB19" s="42"/>
      <c r="AC19" s="43"/>
      <c r="AD19" s="169"/>
      <c r="AE19" s="169"/>
    </row>
    <row r="20" spans="1:32" ht="37.5" customHeight="1">
      <c r="A20" s="5"/>
      <c r="C20" s="175" t="s">
        <v>33</v>
      </c>
      <c r="D20" s="174"/>
      <c r="E20" s="69"/>
      <c r="F20" s="70">
        <f t="shared" ref="F20:F21" si="0">E20*$H$19</f>
        <v>0</v>
      </c>
      <c r="G20" s="71">
        <f>E20+F20</f>
        <v>0</v>
      </c>
      <c r="H20" s="88"/>
      <c r="I20" s="183"/>
      <c r="J20" s="184"/>
      <c r="K20" s="185"/>
      <c r="N20" s="40" t="s">
        <v>25</v>
      </c>
      <c r="O20" s="41">
        <v>0.08</v>
      </c>
      <c r="P20" s="164" t="str">
        <f>IF($H$19=O20,$E$20,"")</f>
        <v/>
      </c>
      <c r="Q20" s="164"/>
      <c r="R20" s="165"/>
      <c r="S20" s="165"/>
      <c r="T20" s="164" t="str">
        <f>IFERROR(P20*O20,"")</f>
        <v/>
      </c>
      <c r="U20" s="165"/>
      <c r="V20" s="165"/>
      <c r="W20" s="165"/>
      <c r="AA20" s="42"/>
      <c r="AB20" s="42"/>
      <c r="AC20" s="43"/>
      <c r="AD20" s="170"/>
      <c r="AE20" s="170"/>
    </row>
    <row r="21" spans="1:32" ht="37.5" customHeight="1">
      <c r="A21" s="5"/>
      <c r="C21" s="162" t="s">
        <v>37</v>
      </c>
      <c r="D21" s="163"/>
      <c r="E21" s="34">
        <f>E19+E20</f>
        <v>0</v>
      </c>
      <c r="F21" s="32">
        <f t="shared" si="0"/>
        <v>0</v>
      </c>
      <c r="G21" s="33">
        <f>E21+F21</f>
        <v>0</v>
      </c>
      <c r="H21" s="89"/>
      <c r="I21" s="183"/>
      <c r="J21" s="184"/>
      <c r="K21" s="185"/>
      <c r="N21" s="39" t="s">
        <v>41</v>
      </c>
      <c r="O21" s="38" t="s">
        <v>41</v>
      </c>
      <c r="P21" s="164" t="str">
        <f>IF($H$19=O21,$E$20,"")</f>
        <v/>
      </c>
      <c r="Q21" s="164"/>
      <c r="R21" s="165"/>
      <c r="S21" s="165"/>
      <c r="T21" s="166" t="s">
        <v>44</v>
      </c>
      <c r="U21" s="167"/>
      <c r="V21" s="167"/>
      <c r="W21" s="167"/>
      <c r="AA21" s="42"/>
      <c r="AB21" s="42"/>
      <c r="AC21" s="43"/>
      <c r="AD21" s="44"/>
      <c r="AE21" s="44"/>
    </row>
    <row r="22" spans="1:32" ht="37.5" customHeight="1" thickBot="1">
      <c r="A22" s="5"/>
      <c r="C22" s="189" t="s">
        <v>34</v>
      </c>
      <c r="D22" s="132"/>
      <c r="E22" s="35">
        <f>E16-E19-E20</f>
        <v>0</v>
      </c>
      <c r="F22" s="35">
        <f>F16-F19-F20</f>
        <v>0</v>
      </c>
      <c r="G22" s="36">
        <f t="shared" ref="G22" si="1">G16-G19-G20</f>
        <v>0</v>
      </c>
      <c r="H22" s="90"/>
      <c r="I22" s="186"/>
      <c r="J22" s="187"/>
      <c r="K22" s="188"/>
    </row>
    <row r="23" spans="1:32" ht="27.75" customHeight="1">
      <c r="A23" s="5"/>
      <c r="F23" s="12"/>
      <c r="G23" s="16"/>
      <c r="H23" s="13"/>
      <c r="I23" s="14"/>
      <c r="N23" s="192"/>
      <c r="O23" s="192"/>
      <c r="P23" s="192"/>
      <c r="Q23" s="192"/>
      <c r="R23" s="192"/>
      <c r="S23" s="191" t="s">
        <v>10</v>
      </c>
      <c r="T23" s="191"/>
      <c r="U23" s="191"/>
      <c r="V23" s="191"/>
      <c r="W23" s="191"/>
      <c r="Z23" s="45"/>
      <c r="AA23" s="7"/>
      <c r="AB23" s="7"/>
      <c r="AC23" s="46"/>
      <c r="AD23" s="46"/>
      <c r="AE23" s="46"/>
      <c r="AF23" s="46"/>
    </row>
    <row r="24" spans="1:32" ht="27.75" customHeight="1">
      <c r="A24" s="5"/>
      <c r="F24" s="12"/>
      <c r="G24" s="16"/>
      <c r="H24" s="13"/>
      <c r="I24" s="14"/>
      <c r="N24" s="192"/>
      <c r="O24" s="192"/>
      <c r="P24" s="192"/>
      <c r="Q24" s="192"/>
      <c r="R24" s="192"/>
      <c r="S24" s="191" t="s">
        <v>11</v>
      </c>
      <c r="T24" s="191"/>
      <c r="U24" s="191"/>
      <c r="V24" s="191"/>
      <c r="W24" s="191"/>
      <c r="Z24" s="47"/>
      <c r="AA24" s="47"/>
      <c r="AB24" s="47"/>
      <c r="AC24" s="48"/>
      <c r="AD24" s="48"/>
      <c r="AE24" s="48"/>
      <c r="AF24" s="48"/>
    </row>
    <row r="25" spans="1:32" ht="27.75" customHeight="1">
      <c r="A25" s="5"/>
      <c r="F25" s="17"/>
      <c r="G25" s="18"/>
      <c r="H25" s="19"/>
      <c r="I25" s="20"/>
      <c r="N25" s="192"/>
      <c r="O25" s="192"/>
      <c r="P25" s="192"/>
      <c r="Q25" s="192"/>
      <c r="R25" s="192"/>
      <c r="S25" s="190" t="s">
        <v>12</v>
      </c>
      <c r="T25" s="190"/>
      <c r="U25" s="190"/>
      <c r="V25" s="190"/>
      <c r="W25" s="190"/>
      <c r="Z25" s="9"/>
      <c r="AA25" s="9"/>
      <c r="AB25" s="7"/>
    </row>
    <row r="26" spans="1:32" ht="37.5" customHeight="1">
      <c r="J26" s="7"/>
      <c r="K26" s="7"/>
      <c r="Z26" s="10"/>
      <c r="AA26" s="10"/>
      <c r="AB26" s="10"/>
      <c r="AC26" s="49"/>
      <c r="AD26" s="49"/>
      <c r="AE26" s="49"/>
      <c r="AF26" s="49"/>
    </row>
    <row r="27" spans="1:32" ht="37.5" customHeight="1">
      <c r="F27" s="6"/>
      <c r="J27" s="10"/>
      <c r="K27" s="10"/>
    </row>
    <row r="28" spans="1:32" ht="37.5" customHeight="1">
      <c r="F28" s="6"/>
      <c r="J28" s="21"/>
      <c r="K28" s="21"/>
    </row>
    <row r="29" spans="1:32" ht="37.5" customHeight="1">
      <c r="F29" s="4"/>
      <c r="J29" s="21"/>
      <c r="K29" s="21"/>
    </row>
    <row r="30" spans="1:32" ht="37.5" customHeight="1">
      <c r="J30" s="21"/>
      <c r="K30" s="21"/>
    </row>
    <row r="31" spans="1:32" ht="37.5" customHeight="1"/>
    <row r="32" spans="1:32" ht="37.5" customHeight="1"/>
  </sheetData>
  <sheetProtection algorithmName="SHA-512" hashValue="7CfsykVR/tvBPYmpsyK0mHjQZyEuNWbcwyVFxeIQwQ/QNL+le8N1Nt/DueRtsFgEkddrJOiENsXW79uZ67gjFw==" saltValue="IelRIQl5FoNbAGjUlCoqmw==" spinCount="100000" sheet="1" formatCells="0" formatColumns="0" formatRows="0" insertColumns="0" insertRows="0" insertHyperlinks="0" deleteColumns="0" deleteRows="0" sort="0" autoFilter="0" pivotTables="0"/>
  <mergeCells count="57">
    <mergeCell ref="A2:W3"/>
    <mergeCell ref="Z3:AA3"/>
    <mergeCell ref="R6:W6"/>
    <mergeCell ref="F7:F9"/>
    <mergeCell ref="G7:H9"/>
    <mergeCell ref="L7:M7"/>
    <mergeCell ref="N7:W7"/>
    <mergeCell ref="L8:M9"/>
    <mergeCell ref="N8:W9"/>
    <mergeCell ref="L10:M10"/>
    <mergeCell ref="N10:W10"/>
    <mergeCell ref="C11:D12"/>
    <mergeCell ref="E11:I12"/>
    <mergeCell ref="L11:M11"/>
    <mergeCell ref="N11:W11"/>
    <mergeCell ref="L12:M12"/>
    <mergeCell ref="N12:W12"/>
    <mergeCell ref="C13:D14"/>
    <mergeCell ref="E13:I14"/>
    <mergeCell ref="L13:M13"/>
    <mergeCell ref="N13:W13"/>
    <mergeCell ref="L14:M14"/>
    <mergeCell ref="N14:O14"/>
    <mergeCell ref="R14:U14"/>
    <mergeCell ref="V14:W14"/>
    <mergeCell ref="C15:D16"/>
    <mergeCell ref="L15:M15"/>
    <mergeCell ref="N15:P15"/>
    <mergeCell ref="R15:W15"/>
    <mergeCell ref="L16:M16"/>
    <mergeCell ref="N16:W16"/>
    <mergeCell ref="AD17:AE17"/>
    <mergeCell ref="C18:D18"/>
    <mergeCell ref="I18:K18"/>
    <mergeCell ref="P18:S18"/>
    <mergeCell ref="T18:W18"/>
    <mergeCell ref="AD18:AE18"/>
    <mergeCell ref="C19:D19"/>
    <mergeCell ref="I19:K22"/>
    <mergeCell ref="P19:S19"/>
    <mergeCell ref="T19:W19"/>
    <mergeCell ref="AD19:AE19"/>
    <mergeCell ref="C20:D20"/>
    <mergeCell ref="H20:H22"/>
    <mergeCell ref="P20:S20"/>
    <mergeCell ref="T20:W20"/>
    <mergeCell ref="AD20:AE20"/>
    <mergeCell ref="N24:R24"/>
    <mergeCell ref="S24:W24"/>
    <mergeCell ref="N25:R25"/>
    <mergeCell ref="S25:W25"/>
    <mergeCell ref="C21:D21"/>
    <mergeCell ref="P21:S21"/>
    <mergeCell ref="T21:W21"/>
    <mergeCell ref="C22:D22"/>
    <mergeCell ref="N23:R23"/>
    <mergeCell ref="S23:W23"/>
  </mergeCells>
  <phoneticPr fontId="2"/>
  <dataValidations count="2">
    <dataValidation type="list" allowBlank="1" showInputMessage="1" showErrorMessage="1" sqref="H19" xr:uid="{36C4A72D-A4FA-4F89-8C29-1E4FBD650403}">
      <formula1>"10％,8％,対象外"</formula1>
    </dataValidation>
    <dataValidation allowBlank="1" showDropDown="1" showInputMessage="1" showErrorMessage="1" sqref="R14" xr:uid="{9DFB1B85-BBB1-4F48-8ED1-586586BFA471}"/>
  </dataValidations>
  <printOptions horizontalCentered="1"/>
  <pageMargins left="0.27559055118110237" right="0.31496062992125984" top="0.74803149606299213" bottom="0.15748031496062992" header="0.31496062992125984" footer="0.31496062992125984"/>
  <pageSetup paperSize="9" scale="84" orientation="landscape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㈱サトウ産業　専用請求書　注文書発行分（案）</vt:lpstr>
      <vt:lpstr>㈱サトウ産業　専用請求書　注文書発行分（案） (入力方法)</vt:lpstr>
      <vt:lpstr>'㈱サトウ産業　専用請求書　注文書発行分（案）'!Print_Area</vt:lpstr>
      <vt:lpstr>'㈱サトウ産業　専用請求書　注文書発行分（案） (入力方法)'!Print_Area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木村 和葉</cp:lastModifiedBy>
  <cp:lastPrinted>2025-03-17T02:33:45Z</cp:lastPrinted>
  <dcterms:created xsi:type="dcterms:W3CDTF">2020-06-13T00:26:37Z</dcterms:created>
  <dcterms:modified xsi:type="dcterms:W3CDTF">2025-03-22T06:16:40Z</dcterms:modified>
</cp:coreProperties>
</file>